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план 2023-25" sheetId="15" r:id="rId1"/>
  </sheets>
  <definedNames>
    <definedName name="_xlnm.Print_Area" localSheetId="0">'план 2023-25'!$A$1:$F$28</definedName>
  </definedNames>
  <calcPr calcId="145621"/>
</workbook>
</file>

<file path=xl/calcChain.xml><?xml version="1.0" encoding="utf-8"?>
<calcChain xmlns="http://schemas.openxmlformats.org/spreadsheetml/2006/main">
  <c r="E18" i="15" l="1"/>
  <c r="E19" i="15"/>
  <c r="E20" i="15"/>
  <c r="E21" i="15"/>
  <c r="E22" i="15"/>
  <c r="E23" i="15"/>
  <c r="D24" i="15" l="1"/>
  <c r="C24" i="15"/>
  <c r="D14" i="15"/>
  <c r="C14" i="15"/>
  <c r="E14" i="15"/>
  <c r="C25" i="15" l="1"/>
  <c r="D25" i="15"/>
  <c r="E24" i="15"/>
  <c r="E25" i="15" s="1"/>
  <c r="F25" i="15" l="1"/>
</calcChain>
</file>

<file path=xl/sharedStrings.xml><?xml version="1.0" encoding="utf-8"?>
<sst xmlns="http://schemas.openxmlformats.org/spreadsheetml/2006/main" count="28" uniqueCount="27">
  <si>
    <t>Основные направления деятельности</t>
  </si>
  <si>
    <t>Необходимая сумма, тыс.руб.</t>
  </si>
  <si>
    <t>Ожидаемый эффект</t>
  </si>
  <si>
    <t>местный бюджет</t>
  </si>
  <si>
    <t>Всего по разделу</t>
  </si>
  <si>
    <t>Итого по программе</t>
  </si>
  <si>
    <t>Источники финансирования</t>
  </si>
  <si>
    <t>"Развитие физической культуры и спорта</t>
  </si>
  <si>
    <t>Рост спортивного мастерства спортсменов, рост престижа поселка на территории района, реклама спорта и здорового образа жизни</t>
  </si>
  <si>
    <t>Приложение № 1</t>
  </si>
  <si>
    <t xml:space="preserve"> к муниципальной программе</t>
  </si>
  <si>
    <t>в Мамаканском муниципальном образовании</t>
  </si>
  <si>
    <t>Подг.Прихода А.В.</t>
  </si>
  <si>
    <t>1. Обслуживание муниципального катка</t>
  </si>
  <si>
    <t>Хоккей "Кубок Мамакана"</t>
  </si>
  <si>
    <t>Хоккей, соревнования местные</t>
  </si>
  <si>
    <t>Хоккей, районные соревнования</t>
  </si>
  <si>
    <t>Лыжная эстафета</t>
  </si>
  <si>
    <t>День ходьбы</t>
  </si>
  <si>
    <t>Биатлон</t>
  </si>
  <si>
    <t>Прочие услуги (изготовление пирогов для мероприятий)</t>
  </si>
  <si>
    <t>Перевозка детей на соревнования</t>
  </si>
  <si>
    <t>Организация досуга, формирование здорового образа жизни, Увеличение количества, качества и разнообразия физкультурно-оздоровительных услуг населению</t>
  </si>
  <si>
    <t>2. Организация и проведение физкультурно-массовых мероприятий</t>
  </si>
  <si>
    <t xml:space="preserve">Обслуживание муниципального  катка </t>
  </si>
  <si>
    <t>на 2023-2025 годы</t>
  </si>
  <si>
    <t>План программных мероприятий по развитию физической культуры и спорта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</si>
</sst>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wrapText="1"/>
    </xf>
    <xf numFmtId="165" fontId="0" fillId="0" borderId="0" xfId="0" applyNumberFormat="1"/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90" zoomScaleNormal="90" workbookViewId="0">
      <selection activeCell="C21" sqref="C21"/>
    </sheetView>
  </sheetViews>
  <sheetFormatPr defaultRowHeight="15" x14ac:dyDescent="0.25"/>
  <cols>
    <col min="1" max="1" width="20.7109375" customWidth="1"/>
    <col min="2" max="2" width="15.140625" customWidth="1"/>
    <col min="3" max="3" width="13.7109375" customWidth="1"/>
    <col min="4" max="4" width="14.28515625" customWidth="1"/>
    <col min="5" max="5" width="14.5703125" customWidth="1"/>
    <col min="6" max="6" width="25.7109375" customWidth="1"/>
    <col min="7" max="7" width="15.7109375" customWidth="1"/>
  </cols>
  <sheetData>
    <row r="1" spans="1:7" ht="15.75" x14ac:dyDescent="0.25">
      <c r="A1" s="2"/>
      <c r="B1" s="2"/>
      <c r="C1" s="2"/>
      <c r="D1" s="2"/>
      <c r="E1" s="26" t="s">
        <v>9</v>
      </c>
      <c r="F1" s="26"/>
    </row>
    <row r="2" spans="1:7" ht="15.75" x14ac:dyDescent="0.25">
      <c r="A2" s="2"/>
      <c r="B2" s="2"/>
      <c r="C2" s="2"/>
      <c r="D2" s="2"/>
      <c r="E2" s="26" t="s">
        <v>10</v>
      </c>
      <c r="F2" s="26"/>
    </row>
    <row r="3" spans="1:7" ht="15.75" x14ac:dyDescent="0.25">
      <c r="A3" s="2"/>
      <c r="B3" s="2"/>
      <c r="C3" s="2"/>
      <c r="D3" s="26" t="s">
        <v>7</v>
      </c>
      <c r="E3" s="26"/>
      <c r="F3" s="26"/>
    </row>
    <row r="4" spans="1:7" ht="15.75" x14ac:dyDescent="0.25">
      <c r="A4" s="2"/>
      <c r="B4" s="2"/>
      <c r="C4" s="2"/>
      <c r="D4" s="26" t="s">
        <v>11</v>
      </c>
      <c r="E4" s="26"/>
      <c r="F4" s="26"/>
    </row>
    <row r="5" spans="1:7" ht="15.75" x14ac:dyDescent="0.25">
      <c r="A5" s="2"/>
      <c r="B5" s="2"/>
      <c r="C5" s="2"/>
      <c r="D5" s="2"/>
      <c r="E5" s="26" t="s">
        <v>25</v>
      </c>
      <c r="F5" s="26"/>
    </row>
    <row r="6" spans="1:7" ht="15.75" x14ac:dyDescent="0.25">
      <c r="A6" s="2"/>
      <c r="B6" s="2"/>
      <c r="C6" s="2"/>
      <c r="D6" s="2"/>
      <c r="E6" s="2"/>
      <c r="F6" s="2"/>
    </row>
    <row r="7" spans="1:7" ht="15.75" x14ac:dyDescent="0.25">
      <c r="A7" s="25" t="s">
        <v>26</v>
      </c>
      <c r="B7" s="25"/>
      <c r="C7" s="25"/>
      <c r="D7" s="25"/>
      <c r="E7" s="25"/>
      <c r="F7" s="25"/>
    </row>
    <row r="8" spans="1:7" x14ac:dyDescent="0.25">
      <c r="A8" s="3"/>
      <c r="B8" s="3"/>
      <c r="C8" s="3"/>
      <c r="D8" s="3"/>
      <c r="E8" s="3"/>
      <c r="F8" s="3"/>
    </row>
    <row r="9" spans="1:7" ht="24" customHeight="1" x14ac:dyDescent="0.25">
      <c r="A9" s="27" t="s">
        <v>0</v>
      </c>
      <c r="B9" s="27" t="s">
        <v>6</v>
      </c>
      <c r="C9" s="33" t="s">
        <v>1</v>
      </c>
      <c r="D9" s="34"/>
      <c r="E9" s="34"/>
      <c r="F9" s="27" t="s">
        <v>2</v>
      </c>
      <c r="G9" s="12"/>
    </row>
    <row r="10" spans="1:7" ht="21.75" customHeight="1" x14ac:dyDescent="0.25">
      <c r="A10" s="27"/>
      <c r="B10" s="27"/>
      <c r="C10" s="19">
        <v>2023</v>
      </c>
      <c r="D10" s="19">
        <v>2024</v>
      </c>
      <c r="E10" s="19">
        <v>2025</v>
      </c>
      <c r="F10" s="27"/>
      <c r="G10" s="12"/>
    </row>
    <row r="11" spans="1:7" ht="15.75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7</v>
      </c>
      <c r="G11" s="12"/>
    </row>
    <row r="12" spans="1:7" ht="15.75" x14ac:dyDescent="0.25">
      <c r="A12" s="27" t="s">
        <v>13</v>
      </c>
      <c r="B12" s="27"/>
      <c r="C12" s="27"/>
      <c r="D12" s="27"/>
      <c r="E12" s="27"/>
      <c r="F12" s="27"/>
      <c r="G12" s="12"/>
    </row>
    <row r="13" spans="1:7" ht="115.5" customHeight="1" x14ac:dyDescent="0.25">
      <c r="A13" s="24" t="s">
        <v>24</v>
      </c>
      <c r="B13" s="11" t="s">
        <v>3</v>
      </c>
      <c r="C13" s="15">
        <v>879900</v>
      </c>
      <c r="D13" s="15">
        <v>975465.55</v>
      </c>
      <c r="E13" s="15">
        <v>1014484.17</v>
      </c>
      <c r="F13" s="28" t="s">
        <v>22</v>
      </c>
      <c r="G13" s="12"/>
    </row>
    <row r="14" spans="1:7" ht="21" customHeight="1" x14ac:dyDescent="0.25">
      <c r="A14" s="9" t="s">
        <v>4</v>
      </c>
      <c r="B14" s="4"/>
      <c r="C14" s="16">
        <f>SUM(C13:C13)</f>
        <v>879900</v>
      </c>
      <c r="D14" s="16">
        <f>SUM(D13:D13)</f>
        <v>975465.55</v>
      </c>
      <c r="E14" s="16">
        <f>SUM(E13:E13)</f>
        <v>1014484.17</v>
      </c>
      <c r="F14" s="29"/>
      <c r="G14" s="12"/>
    </row>
    <row r="15" spans="1:7" ht="15.75" x14ac:dyDescent="0.25">
      <c r="A15" s="27" t="s">
        <v>23</v>
      </c>
      <c r="B15" s="27"/>
      <c r="C15" s="27"/>
      <c r="D15" s="27"/>
      <c r="E15" s="27"/>
      <c r="F15" s="27"/>
      <c r="G15" s="12"/>
    </row>
    <row r="16" spans="1:7" ht="25.5" x14ac:dyDescent="0.25">
      <c r="A16" s="23" t="s">
        <v>21</v>
      </c>
      <c r="B16" s="20"/>
      <c r="C16" s="17">
        <v>30000</v>
      </c>
      <c r="D16" s="17">
        <v>60000</v>
      </c>
      <c r="E16" s="17">
        <v>62400</v>
      </c>
      <c r="F16" s="28" t="s">
        <v>8</v>
      </c>
      <c r="G16" s="12"/>
    </row>
    <row r="17" spans="1:7" ht="38.25" x14ac:dyDescent="0.25">
      <c r="A17" s="22" t="s">
        <v>20</v>
      </c>
      <c r="B17" s="20"/>
      <c r="C17" s="17">
        <v>5700</v>
      </c>
      <c r="D17" s="17">
        <v>20000</v>
      </c>
      <c r="E17" s="17">
        <v>20800</v>
      </c>
      <c r="F17" s="29"/>
      <c r="G17" s="12"/>
    </row>
    <row r="18" spans="1:7" ht="27.75" customHeight="1" x14ac:dyDescent="0.25">
      <c r="A18" s="21" t="s">
        <v>14</v>
      </c>
      <c r="B18" s="31"/>
      <c r="C18" s="17">
        <v>4000</v>
      </c>
      <c r="D18" s="17">
        <v>15000</v>
      </c>
      <c r="E18" s="17">
        <f t="shared" ref="E18:E23" si="0">D18*1.04</f>
        <v>15600</v>
      </c>
      <c r="F18" s="29"/>
      <c r="G18" s="12"/>
    </row>
    <row r="19" spans="1:7" ht="27.75" customHeight="1" x14ac:dyDescent="0.25">
      <c r="A19" s="21" t="s">
        <v>15</v>
      </c>
      <c r="B19" s="31"/>
      <c r="C19" s="17">
        <v>3000</v>
      </c>
      <c r="D19" s="17">
        <v>10000</v>
      </c>
      <c r="E19" s="17">
        <f t="shared" si="0"/>
        <v>10400</v>
      </c>
      <c r="F19" s="29"/>
      <c r="G19" s="12"/>
    </row>
    <row r="20" spans="1:7" ht="27.75" customHeight="1" x14ac:dyDescent="0.25">
      <c r="A20" s="21" t="s">
        <v>16</v>
      </c>
      <c r="B20" s="31"/>
      <c r="C20" s="17">
        <v>3000</v>
      </c>
      <c r="D20" s="17">
        <v>20000</v>
      </c>
      <c r="E20" s="17">
        <f t="shared" si="0"/>
        <v>20800</v>
      </c>
      <c r="F20" s="29"/>
      <c r="G20" s="12"/>
    </row>
    <row r="21" spans="1:7" ht="27.75" customHeight="1" x14ac:dyDescent="0.25">
      <c r="A21" s="21" t="s">
        <v>17</v>
      </c>
      <c r="B21" s="31"/>
      <c r="C21" s="17"/>
      <c r="D21" s="17">
        <v>3500</v>
      </c>
      <c r="E21" s="17">
        <f t="shared" si="0"/>
        <v>3640</v>
      </c>
      <c r="F21" s="29"/>
      <c r="G21" s="12"/>
    </row>
    <row r="22" spans="1:7" ht="27.75" customHeight="1" x14ac:dyDescent="0.25">
      <c r="A22" s="21" t="s">
        <v>18</v>
      </c>
      <c r="B22" s="31"/>
      <c r="C22" s="17"/>
      <c r="D22" s="17">
        <v>3500</v>
      </c>
      <c r="E22" s="17">
        <f t="shared" si="0"/>
        <v>3640</v>
      </c>
      <c r="F22" s="29"/>
      <c r="G22" s="12"/>
    </row>
    <row r="23" spans="1:7" ht="27.75" customHeight="1" x14ac:dyDescent="0.25">
      <c r="A23" s="21" t="s">
        <v>19</v>
      </c>
      <c r="B23" s="32"/>
      <c r="C23" s="17"/>
      <c r="D23" s="17">
        <v>2500</v>
      </c>
      <c r="E23" s="17">
        <f t="shared" si="0"/>
        <v>2600</v>
      </c>
      <c r="F23" s="29"/>
      <c r="G23" s="12"/>
    </row>
    <row r="24" spans="1:7" ht="30.75" customHeight="1" x14ac:dyDescent="0.25">
      <c r="A24" s="5" t="s">
        <v>4</v>
      </c>
      <c r="B24" s="4"/>
      <c r="C24" s="18">
        <f>SUM(C16:C23)</f>
        <v>45700</v>
      </c>
      <c r="D24" s="18">
        <f>SUM(D16:D23)</f>
        <v>134500</v>
      </c>
      <c r="E24" s="18">
        <f>SUM(E16:E23)</f>
        <v>139880</v>
      </c>
      <c r="F24" s="30"/>
      <c r="G24" s="12"/>
    </row>
    <row r="25" spans="1:7" ht="31.5" x14ac:dyDescent="0.25">
      <c r="A25" s="5" t="s">
        <v>5</v>
      </c>
      <c r="B25" s="19"/>
      <c r="C25" s="18">
        <f>C14+C24</f>
        <v>925600</v>
      </c>
      <c r="D25" s="18">
        <f>D14+D24</f>
        <v>1109965.55</v>
      </c>
      <c r="E25" s="18">
        <f>E14+E24</f>
        <v>1154364.17</v>
      </c>
      <c r="F25" s="14">
        <f>SUM(C25:E25)</f>
        <v>3189929.7199999997</v>
      </c>
      <c r="G25" s="12"/>
    </row>
    <row r="26" spans="1:7" s="1" customFormat="1" ht="15.75" x14ac:dyDescent="0.25">
      <c r="A26" s="6"/>
      <c r="B26" s="6"/>
      <c r="C26" s="6"/>
      <c r="D26" s="6"/>
      <c r="E26" s="6"/>
      <c r="F26" s="6"/>
    </row>
    <row r="27" spans="1:7" s="1" customFormat="1" ht="15.75" x14ac:dyDescent="0.25">
      <c r="A27" s="7"/>
      <c r="B27" s="7"/>
      <c r="C27" s="7"/>
      <c r="D27" s="7"/>
      <c r="E27" s="7"/>
      <c r="F27" s="7"/>
    </row>
    <row r="28" spans="1:7" s="1" customFormat="1" ht="15.75" x14ac:dyDescent="0.25">
      <c r="A28" s="8" t="s">
        <v>12</v>
      </c>
      <c r="B28" s="7"/>
      <c r="C28" s="7"/>
      <c r="D28" s="7"/>
      <c r="E28" s="7"/>
      <c r="F28" s="7"/>
    </row>
    <row r="30" spans="1:7" x14ac:dyDescent="0.25">
      <c r="E30" s="10"/>
    </row>
  </sheetData>
  <mergeCells count="15">
    <mergeCell ref="A15:F15"/>
    <mergeCell ref="F16:F24"/>
    <mergeCell ref="B18:B23"/>
    <mergeCell ref="A9:A10"/>
    <mergeCell ref="B9:B10"/>
    <mergeCell ref="F9:F10"/>
    <mergeCell ref="A12:F12"/>
    <mergeCell ref="F13:F14"/>
    <mergeCell ref="C9:E9"/>
    <mergeCell ref="A7:F7"/>
    <mergeCell ref="E1:F1"/>
    <mergeCell ref="E2:F2"/>
    <mergeCell ref="D3:F3"/>
    <mergeCell ref="D4:F4"/>
    <mergeCell ref="E5:F5"/>
  </mergeCells>
  <pageMargins left="0.7" right="0.11" top="0.26" bottom="0.22" header="0.16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2023-25</vt:lpstr>
      <vt:lpstr>'план 2023-25'!Область_печати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2023-09-18T02:56:41Z</dcterms:modified>
</cp:coreProperties>
</file>