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4"/>
  </bookViews>
  <sheets>
    <sheet name=" факт на 1 августа 2020" sheetId="3" r:id="rId1"/>
    <sheet name="на 1 декабря 2020г" sheetId="4" r:id="rId2"/>
    <sheet name="Полная информация АД" sheetId="5" r:id="rId3"/>
    <sheet name="Лист1" sheetId="9" r:id="rId4"/>
    <sheet name=" Приложение к пост." sheetId="7" r:id="rId5"/>
    <sheet name="Зем.участки под автомоб дорогам" sheetId="8" r:id="rId6"/>
  </sheets>
  <calcPr calcId="162913"/>
</workbook>
</file>

<file path=xl/calcChain.xml><?xml version="1.0" encoding="utf-8"?>
<calcChain xmlns="http://schemas.openxmlformats.org/spreadsheetml/2006/main">
  <c r="F37" i="5" l="1"/>
  <c r="G37" i="5" l="1"/>
  <c r="D37" i="5"/>
  <c r="C37" i="5"/>
  <c r="D35" i="7"/>
  <c r="C27" i="9" l="1"/>
  <c r="C17" i="9" l="1"/>
  <c r="C25" i="9"/>
  <c r="C9" i="9"/>
  <c r="C10" i="9"/>
  <c r="C11" i="9"/>
  <c r="C12" i="9"/>
  <c r="C13" i="9"/>
  <c r="C14" i="9"/>
  <c r="C15" i="9"/>
  <c r="C16" i="9"/>
  <c r="C18" i="9"/>
  <c r="C19" i="9"/>
  <c r="C20" i="9"/>
  <c r="C21" i="9"/>
  <c r="C22" i="9"/>
  <c r="C24" i="9"/>
  <c r="C23" i="9"/>
  <c r="D27" i="9"/>
  <c r="F27" i="9"/>
  <c r="G27" i="9"/>
  <c r="I27" i="9"/>
  <c r="G9" i="9"/>
  <c r="D19" i="8" l="1"/>
  <c r="E19" i="8"/>
  <c r="G12" i="5" l="1"/>
  <c r="E38" i="4" l="1"/>
  <c r="C38" i="4"/>
  <c r="F13" i="4" l="1"/>
  <c r="F38" i="4" s="1"/>
  <c r="C39" i="3" l="1"/>
  <c r="E39" i="3" l="1"/>
  <c r="F11" i="3" l="1"/>
  <c r="F39" i="3" s="1"/>
</calcChain>
</file>

<file path=xl/sharedStrings.xml><?xml version="1.0" encoding="utf-8"?>
<sst xmlns="http://schemas.openxmlformats.org/spreadsheetml/2006/main" count="593" uniqueCount="201">
  <si>
    <t>№ п/п</t>
  </si>
  <si>
    <t>ул.Набережная</t>
  </si>
  <si>
    <t>переулок Пушкина</t>
  </si>
  <si>
    <t>ул.Строительная</t>
  </si>
  <si>
    <t>ул.Мира</t>
  </si>
  <si>
    <t>ул.Таежная</t>
  </si>
  <si>
    <t>Стадион</t>
  </si>
  <si>
    <t>ул.Комсомольская</t>
  </si>
  <si>
    <t>аэропорт  до пионерлагеря</t>
  </si>
  <si>
    <t>ул.70 лет Октября</t>
  </si>
  <si>
    <t>ул.Энтузиастов</t>
  </si>
  <si>
    <t>проулок  3-х улиц КВЖЗ</t>
  </si>
  <si>
    <t>ул.Красноармейская</t>
  </si>
  <si>
    <t>ул.Пушкина</t>
  </si>
  <si>
    <t>ул.Советская</t>
  </si>
  <si>
    <t>пер.Клубный</t>
  </si>
  <si>
    <t>пер.Советский</t>
  </si>
  <si>
    <t>ул.Ленина</t>
  </si>
  <si>
    <t>ул.Лизы Чайкиной</t>
  </si>
  <si>
    <t>пер.Больничный</t>
  </si>
  <si>
    <t>пешеходные дорожки</t>
  </si>
  <si>
    <t>ул.Гидростроителей</t>
  </si>
  <si>
    <t xml:space="preserve"> ул.Космонавтов</t>
  </si>
  <si>
    <t>ул.Станционная</t>
  </si>
  <si>
    <t>тел.8(39561) 78-2-61</t>
  </si>
  <si>
    <t>Документ, подтверждающий право муниципальной собственности на автомобильную дорогу</t>
  </si>
  <si>
    <t>-</t>
  </si>
  <si>
    <t>свид.о госуд.регистрации права  от 07.08.2015г. № 38-38/018-38/018/002/2015-614/1</t>
  </si>
  <si>
    <t>свид.о госуд.регистрации права  от 07.08.2015г. №38-38/018-38/018/002/2015-618/1</t>
  </si>
  <si>
    <t>свид.о госуд.регистрации права  от 07.08.2015г. № 38-38/018-38/018/002/2015-619/1</t>
  </si>
  <si>
    <t>свид.о госуд.регистрации права  от 07.08.2015г. № 38-38/018-38/018/002/2015-617/1</t>
  </si>
  <si>
    <t>свид.о госуд.регистрации права  от 24.04.2015г. № 38-38/018-38/018/001/2015-334/1</t>
  </si>
  <si>
    <t>свид.о госуд.регистрации права  от 24.04.2015г. № 38-38/018-38/018/002/2015-615/1</t>
  </si>
  <si>
    <t xml:space="preserve">   </t>
  </si>
  <si>
    <t>Кадастровый номер</t>
  </si>
  <si>
    <t>38:22:040001:2279</t>
  </si>
  <si>
    <t>38:22:040001:2283</t>
  </si>
  <si>
    <t>38:22:040001:2280</t>
  </si>
  <si>
    <t>38:22:040001:2285</t>
  </si>
  <si>
    <t>38:22:040001:2282</t>
  </si>
  <si>
    <t>38:22:040001:2284</t>
  </si>
  <si>
    <t>38:22:040001:2281</t>
  </si>
  <si>
    <t>Год ввода</t>
  </si>
  <si>
    <t xml:space="preserve">Перечень автомобильных дорог общего пользования  местного значения,  </t>
  </si>
  <si>
    <t>расположенных на территории  Мамаканского городского поселения</t>
  </si>
  <si>
    <t xml:space="preserve">Приложение №1  </t>
  </si>
  <si>
    <t>свид.о госуд.регистрации права  от 07.08.2015г. № 38-38/018-38/018/002/2015-616/1</t>
  </si>
  <si>
    <t>выписка из ЕГРН от 26.10.2017г.№ 38:22:040001:2385-38/002/2017-1</t>
  </si>
  <si>
    <t>выписка из ЕГРН от 05.12.2017г.                                 № 38:22:040001:2397-38/002/2017-1</t>
  </si>
  <si>
    <t>выписка из ЕГРН от 05.12.2017г.                                 № 38:22:040001:2398-38/002/2017-1</t>
  </si>
  <si>
    <t xml:space="preserve">к постановлению  главы администрации </t>
  </si>
  <si>
    <t>38:22:040001:2385</t>
  </si>
  <si>
    <t>38:22:040001:2397</t>
  </si>
  <si>
    <t>38:22:040001:2398</t>
  </si>
  <si>
    <t>Исп. гл.специалист по муниципальному имуществу</t>
  </si>
  <si>
    <t>администрации Мамаканского городского поселения</t>
  </si>
  <si>
    <t>О.В. Мухаметова</t>
  </si>
  <si>
    <t>ИТОГО:</t>
  </si>
  <si>
    <t xml:space="preserve">Наименованеие автомобильной дороги </t>
  </si>
  <si>
    <t xml:space="preserve">Протяженность, км. </t>
  </si>
  <si>
    <t>Мамаканского городского поселения  от   25 апреля 2018г.  № 74-п</t>
  </si>
  <si>
    <t>Дороги с твердым покрытием (асфальтобетон. гравий, щебень), км.</t>
  </si>
  <si>
    <t>Дороги с грунтовым покрытием, км.</t>
  </si>
  <si>
    <t>38:22:040001:2581</t>
  </si>
  <si>
    <t>Выписка из ЕГРН 38:22:040001:2581-38/330/2019-1 30.12.2019</t>
  </si>
  <si>
    <t>38:22:040001:2582</t>
  </si>
  <si>
    <t>Выписка из ЕГРН 38:22:040001:2582-38/116/2020-1 10.01.2020</t>
  </si>
  <si>
    <t>38:22:040001:2579</t>
  </si>
  <si>
    <t>Выписка из ЕГРН 38:22:040001:2579-38/116/2019-1 13.11.2019</t>
  </si>
  <si>
    <t>по состоянию на 01 августа 2020 г.</t>
  </si>
  <si>
    <t xml:space="preserve">Документ, подтверждающий право муниципальной собственности на автомобильную дорогу </t>
  </si>
  <si>
    <t>38:22:040001:2596</t>
  </si>
  <si>
    <t>38:22:040001:2598</t>
  </si>
  <si>
    <t>Выписка из ЕГРН 38:22:040001:2598-38/330/2020-1  09.11.2020</t>
  </si>
  <si>
    <t>проезд между улицами Красноармейская-Комсомольская-Строительная</t>
  </si>
  <si>
    <t>38:22:040001:2595</t>
  </si>
  <si>
    <t>Выписка из ЕГРН 38:22:040001:2595-38/115/2020-1  30.10.2020</t>
  </si>
  <si>
    <t>проезд от ж/д № 27 по ул.Комсомольская до ул.Строительная</t>
  </si>
  <si>
    <t>38:22:040001:2599</t>
  </si>
  <si>
    <t>Выписка из ЕГРН 38:22:040001:2599-38/330/2020-1  09.11.2020</t>
  </si>
  <si>
    <t>38:22:040001:2597</t>
  </si>
  <si>
    <t>Выписка из ЕГРН 38:22:040001:2597-38/330/2020-1  06.11.2020</t>
  </si>
  <si>
    <t>Выписка из ЕГРН 38:22:040001:2596-38/116/2020-1  03.11.2020</t>
  </si>
  <si>
    <t>Выписка из ЕГРН от 05.12.2017г.                                 № 38:22:040001:2398-38/002/2017-1</t>
  </si>
  <si>
    <t>Свид.о госуд.регистрации права  от 24.04.2015г. № 38-38/018-38/018/001/2015-334/1</t>
  </si>
  <si>
    <t>Свид.о госуд.регистрации права  от 07.08.2015г. №38-38/018-38/018/002/2015-618/1</t>
  </si>
  <si>
    <t>Свид.о госуд.регистрации права  от 07.08.2015г. № 38-38/018-38/018/002/2015-614/1</t>
  </si>
  <si>
    <t>Свид.о госуд.регистрации права  от 24.04.2015г. № 38-38/018-38/018/002/2015-615/1</t>
  </si>
  <si>
    <t>Свид.о госуд.регистрации права  от 07.08.2015г. № 38-38/018-38/018/002/2015-616/1</t>
  </si>
  <si>
    <t>Выписка из ЕГРН от 05.12.2017г.                                 № 38:22:040001:2397-38/002/2017-1</t>
  </si>
  <si>
    <t>Выписка из ЕГРН от 26.10.2017г.№ 38:22:040001:2385-38/002/2017-1</t>
  </si>
  <si>
    <t>Свид.о госуд.регистрации права  от 07.08.2015г. № 38-38/018-38/018/002/2015-619/1</t>
  </si>
  <si>
    <t>Свид.о госуд.регистрации права  от 07.08.2015г. № 38-38/018-38/018/002/2015-617/1</t>
  </si>
  <si>
    <t xml:space="preserve">Протяженность автомобильной дороги, (км.) </t>
  </si>
  <si>
    <t>Дороги с грунтовым покрытием, (км.)</t>
  </si>
  <si>
    <t>от __________ 2020г №_____</t>
  </si>
  <si>
    <t xml:space="preserve">                  </t>
  </si>
  <si>
    <t xml:space="preserve">                    к постановлению  главы Мамаканского городского поселения </t>
  </si>
  <si>
    <t>тел.8 924 530 05 70</t>
  </si>
  <si>
    <t>Площадь земельного участка  (м2)</t>
  </si>
  <si>
    <t>от  16.11. 2020г № 108-п</t>
  </si>
  <si>
    <t xml:space="preserve">                        к постановлению  главы Мамаканского городского поселения </t>
  </si>
  <si>
    <t>Описание</t>
  </si>
  <si>
    <t>от пересечения  ул.Набережной  Парк Победы до перекрестка ул.Комсомольская д. № 20</t>
  </si>
  <si>
    <t xml:space="preserve">от персечениия с пер.Клубный до пересечения с пер.Советский  д № 19 </t>
  </si>
  <si>
    <t>от пересечения ул.Набережная д. № 31 через площадь Мира до пересечения ул. Красноармейская  д. № 48</t>
  </si>
  <si>
    <t xml:space="preserve">от жилого дома № 2а до жилого дома № 61 по ул.Красноармейская </t>
  </si>
  <si>
    <t>от пересечения ул.Советская д. № 17 до пересечения ул.Красноармейская д. № 24</t>
  </si>
  <si>
    <t>от Мамаканской ГЭС по ул.Гидростроителей, 2 до перекрестка ул.Строительная</t>
  </si>
  <si>
    <t>от жилого дома № 2 до жилого дома №11 по ул.Таежная</t>
  </si>
  <si>
    <t>от дома № 5а до жилого дома № 10 по ул.Космонавтов</t>
  </si>
  <si>
    <t>от пересечения ул.Строительная до пересечения ул.Красноармейская, д.1</t>
  </si>
  <si>
    <t>от жилого дома № 2 до жилого дома № 13 по ул.70 лет Октября</t>
  </si>
  <si>
    <t>от жилого дома № 1 до жилого дома № 8 по ул.Энтузиастов</t>
  </si>
  <si>
    <t>от пересечения ул.Станционная до окончания границы населенного пункта п.Мамакан</t>
  </si>
  <si>
    <t>от пересечения с пер. Клубный  до пересечения с пер.Советский  д. № 6</t>
  </si>
  <si>
    <t>от  пересечения ул.Набережная ж/д. № 9 до ул.Красноармейская д. № 2</t>
  </si>
  <si>
    <t>от  пересечения ул.Красноармейская ж/д. №  2а до  ж/д № 35 по ул.Набережная</t>
  </si>
  <si>
    <t>от пересечения ул.Набережная ж/д. № 35 до пересечения ул.Строительная</t>
  </si>
  <si>
    <t>от пересечения ул.Красноармейская ж/д. №53 до пересечения ул.Комсомольская ж/д. №48</t>
  </si>
  <si>
    <t>Индификационный номер</t>
  </si>
  <si>
    <t xml:space="preserve">Категория </t>
  </si>
  <si>
    <t>V</t>
  </si>
  <si>
    <t>25-202-562 ОП МП М-1</t>
  </si>
  <si>
    <t>25-202-562 ОП МП М-2</t>
  </si>
  <si>
    <t>25-202-562 ОП МП М-10</t>
  </si>
  <si>
    <t>25-202-562 ОП МП М-3</t>
  </si>
  <si>
    <t>25-202-562 ОП МП М-4</t>
  </si>
  <si>
    <t>25-202-562 ОП МП М-5</t>
  </si>
  <si>
    <t>25-202-562 ОП МП М-6</t>
  </si>
  <si>
    <t>25-202-562 ОП МП М-7</t>
  </si>
  <si>
    <t>25-202-562 ОП МП М-8</t>
  </si>
  <si>
    <t>25-202-562 ОП МП М-9</t>
  </si>
  <si>
    <t>25-202-562 ОП МП М-11</t>
  </si>
  <si>
    <t>25-202-562 ОП МП М-12</t>
  </si>
  <si>
    <t>25-202-562 ОП МП М-13</t>
  </si>
  <si>
    <t>25-202-562 ОП МП М-14</t>
  </si>
  <si>
    <t>25-202-562 ОП МП М-15</t>
  </si>
  <si>
    <t>25-202-562 ОП МП М-16</t>
  </si>
  <si>
    <t>25-202-562 ОП МП М-17</t>
  </si>
  <si>
    <t>25-202-562 ОП МП М-18</t>
  </si>
  <si>
    <t>25-202-562 ОП МП М-19</t>
  </si>
  <si>
    <t>25-202-562 ОП МП М-20</t>
  </si>
  <si>
    <t>25-202-562 ОП МП М-21</t>
  </si>
  <si>
    <t>25-202-562 ОП МП М-22</t>
  </si>
  <si>
    <t>25-202-562 ОП МП М-23</t>
  </si>
  <si>
    <t>25-202-562 ОП МП М-24</t>
  </si>
  <si>
    <t>от пересечения ул.Комсомольская            д. № 52 до д. № 56</t>
  </si>
  <si>
    <t>от пересечения ул.Энтузиастов д № 6 до пересечения ул.Таежная д. 4</t>
  </si>
  <si>
    <t>от пересечения ул.Пушкина ж/д № 5 до пересечения ул.Набережная ж/д. № 17</t>
  </si>
  <si>
    <t>от жилого дома № 2  до жилого дома         № 73 по ул.Комсомольская</t>
  </si>
  <si>
    <t>Приложение № 1</t>
  </si>
  <si>
    <t xml:space="preserve"> ул. Космонавтов</t>
  </si>
  <si>
    <t>ул. Комсомольская</t>
  </si>
  <si>
    <t>ул. 70 лет Октября</t>
  </si>
  <si>
    <t>ул. Энтузиастов</t>
  </si>
  <si>
    <t>ул. Красноармейская</t>
  </si>
  <si>
    <t>ул. Пушкина</t>
  </si>
  <si>
    <t>ул. Ленина</t>
  </si>
  <si>
    <t>ул. Лизы Чайкиной</t>
  </si>
  <si>
    <t>ул. Гидростроителей</t>
  </si>
  <si>
    <t>ул. Станционная</t>
  </si>
  <si>
    <t>Проезд между улицами Красноармейская-Комсомольская-Строительная</t>
  </si>
  <si>
    <t>Проезд от ж/д № 27 по       ул. Комсомольская до       ул. Строительная</t>
  </si>
  <si>
    <t>от пересечения ул.Красноармейская ж/ д. № 15 до пересечения ул.Строительная ж/д. № 11</t>
  </si>
  <si>
    <t xml:space="preserve">Перечень земельных участков под автомобильными дорогами  общего пользования  местного значения,  </t>
  </si>
  <si>
    <t>Площадь земельного участка</t>
  </si>
  <si>
    <t>38:22:040001:2381</t>
  </si>
  <si>
    <t>Кадастровая стоимость</t>
  </si>
  <si>
    <t xml:space="preserve">Правоустанавливающий документ </t>
  </si>
  <si>
    <t>Выписка из ЕГРН 38:22:040001:2381-38/116/2021-2   05.03.2021г.</t>
  </si>
  <si>
    <t>38:22:040001:2577</t>
  </si>
  <si>
    <t>Выписка из ЕГРН 38:22:040001:2577-38/119/2021-2   10.03.2021г.</t>
  </si>
  <si>
    <t>38:22:040001:2578</t>
  </si>
  <si>
    <t>Выписка из ЕГРН 38:22:040001:2578-38/124/2021-2   09.03.2021г.</t>
  </si>
  <si>
    <t>38:22:040001:2382</t>
  </si>
  <si>
    <t>Выписка из ЕГРН 38:22:040001:2382-38/015/2018-1   30.03.2018г.</t>
  </si>
  <si>
    <t>38:22:040001:2593</t>
  </si>
  <si>
    <t>Выписка из ЕГРН 38:22:040001:2593-38/015/2021-1   05.03.2021г.</t>
  </si>
  <si>
    <t>38:22:040001:2594</t>
  </si>
  <si>
    <t>Выписка из ЕГРН 38:22:040001:2594-38/015/2021-1   10.03.2021г.</t>
  </si>
  <si>
    <t>38:22:040001:2576</t>
  </si>
  <si>
    <t>Выписка из ЕГРН 38:22:040001:2576-38/015/2021-2   05.03.2021г.</t>
  </si>
  <si>
    <t>38:22:040001:2592</t>
  </si>
  <si>
    <t>Выписка из ЕГРН 38:22:040001:2592-38/336/2021-1   05.03.2021г.</t>
  </si>
  <si>
    <t>38:22:040001:2378</t>
  </si>
  <si>
    <t>Выписка из ЕГРН 38:22:040001:2378-38/015/2018-1   30.03.2018г.</t>
  </si>
  <si>
    <t>38:22:040001:2590</t>
  </si>
  <si>
    <t>Выписка из ЕГРН 38:22:040001:2590-38/125/2021-1   03.03.2021г.</t>
  </si>
  <si>
    <t>38:22:040001:2591</t>
  </si>
  <si>
    <t>Выписка из ЕГРН 38:22:040001:2591-38/330/2021-1   09.03.2021г.</t>
  </si>
  <si>
    <t>38:22:040001:2633</t>
  </si>
  <si>
    <t>Выписка из ЕГРН 38:22:040001:2633-38/116/2021-2   28.03.2022г.</t>
  </si>
  <si>
    <t>38:22:040001:2632</t>
  </si>
  <si>
    <t>Выписка из ЕГРН 38:22:040001:2632-38/016/2022-1   28.03.2022г.</t>
  </si>
  <si>
    <t xml:space="preserve">Протяженность автомобильной дороги, (м.) </t>
  </si>
  <si>
    <t>Категория</t>
  </si>
  <si>
    <t xml:space="preserve">расположенных на территории  Мамаканского городского поселения, </t>
  </si>
  <si>
    <t xml:space="preserve">зарегистрированных в ЕГРН </t>
  </si>
  <si>
    <t>к постановлению администрации Мамаканского городского поселения</t>
  </si>
  <si>
    <t xml:space="preserve">от  ________2023г. №         -п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</si>
</sst>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/>
    <xf numFmtId="2" fontId="0" fillId="0" borderId="0" xfId="0" applyNumberFormat="1" applyAlignment="1">
      <alignment horizontal="right"/>
    </xf>
    <xf numFmtId="0" fontId="0" fillId="0" borderId="1" xfId="0" applyBorder="1"/>
    <xf numFmtId="0" fontId="1" fillId="0" borderId="0" xfId="0" applyFont="1"/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2" fontId="6" fillId="0" borderId="0" xfId="0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/>
    <xf numFmtId="0" fontId="15" fillId="0" borderId="0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5" workbookViewId="0">
      <selection sqref="A1:XFD1048576"/>
    </sheetView>
  </sheetViews>
  <sheetFormatPr defaultRowHeight="15" x14ac:dyDescent="0.25"/>
  <cols>
    <col min="1" max="1" width="5.28515625" style="11" customWidth="1"/>
    <col min="2" max="2" width="26.5703125" customWidth="1"/>
    <col min="3" max="3" width="13.42578125" style="22" customWidth="1"/>
    <col min="4" max="4" width="7.85546875" customWidth="1"/>
    <col min="5" max="5" width="13.85546875" customWidth="1"/>
    <col min="6" max="6" width="13.42578125" customWidth="1"/>
    <col min="7" max="7" width="15" customWidth="1"/>
    <col min="8" max="8" width="37.7109375" style="2" customWidth="1"/>
  </cols>
  <sheetData>
    <row r="1" spans="1:9" x14ac:dyDescent="0.25">
      <c r="D1" s="18"/>
      <c r="E1" s="18"/>
      <c r="F1" s="18"/>
      <c r="G1" s="18"/>
      <c r="H1" s="38" t="s">
        <v>45</v>
      </c>
    </row>
    <row r="2" spans="1:9" x14ac:dyDescent="0.25">
      <c r="D2" s="18"/>
      <c r="E2" s="18"/>
      <c r="F2" s="18"/>
      <c r="G2" s="155" t="s">
        <v>50</v>
      </c>
      <c r="H2" s="155"/>
    </row>
    <row r="3" spans="1:9" x14ac:dyDescent="0.25">
      <c r="D3" s="155" t="s">
        <v>60</v>
      </c>
      <c r="E3" s="155"/>
      <c r="F3" s="155"/>
      <c r="G3" s="155"/>
      <c r="H3" s="155"/>
    </row>
    <row r="4" spans="1:9" ht="11.25" customHeight="1" x14ac:dyDescent="0.25">
      <c r="D4" s="2"/>
      <c r="E4" s="2"/>
      <c r="F4" s="2"/>
      <c r="G4" s="2"/>
    </row>
    <row r="5" spans="1:9" ht="15.75" x14ac:dyDescent="0.25">
      <c r="A5" s="156" t="s">
        <v>43</v>
      </c>
      <c r="B5" s="156"/>
      <c r="C5" s="156"/>
      <c r="D5" s="156"/>
      <c r="E5" s="156"/>
      <c r="F5" s="156"/>
      <c r="G5" s="156"/>
      <c r="H5" s="156"/>
    </row>
    <row r="6" spans="1:9" ht="15.75" x14ac:dyDescent="0.25">
      <c r="A6" s="157" t="s">
        <v>44</v>
      </c>
      <c r="B6" s="157"/>
      <c r="C6" s="157"/>
      <c r="D6" s="157"/>
      <c r="E6" s="157"/>
      <c r="F6" s="157"/>
      <c r="G6" s="157"/>
      <c r="H6" s="157"/>
    </row>
    <row r="7" spans="1:9" ht="15.75" x14ac:dyDescent="0.25">
      <c r="A7" s="158" t="s">
        <v>69</v>
      </c>
      <c r="B7" s="158"/>
      <c r="C7" s="158"/>
      <c r="D7" s="158"/>
      <c r="E7" s="158"/>
      <c r="F7" s="158"/>
      <c r="G7" s="158"/>
      <c r="H7" s="158"/>
    </row>
    <row r="8" spans="1:9" ht="51.75" customHeight="1" x14ac:dyDescent="0.25">
      <c r="A8" s="159" t="s">
        <v>0</v>
      </c>
      <c r="B8" s="159" t="s">
        <v>58</v>
      </c>
      <c r="C8" s="166" t="s">
        <v>59</v>
      </c>
      <c r="D8" s="167" t="s">
        <v>42</v>
      </c>
      <c r="E8" s="167" t="s">
        <v>61</v>
      </c>
      <c r="F8" s="167" t="s">
        <v>62</v>
      </c>
      <c r="G8" s="159" t="s">
        <v>34</v>
      </c>
      <c r="H8" s="159" t="s">
        <v>25</v>
      </c>
    </row>
    <row r="9" spans="1:9" ht="56.25" customHeight="1" x14ac:dyDescent="0.25">
      <c r="A9" s="159"/>
      <c r="B9" s="159"/>
      <c r="C9" s="166"/>
      <c r="D9" s="168"/>
      <c r="E9" s="168"/>
      <c r="F9" s="168"/>
      <c r="G9" s="159"/>
      <c r="H9" s="159"/>
    </row>
    <row r="10" spans="1:9" ht="18.75" customHeight="1" x14ac:dyDescent="0.25">
      <c r="A10" s="28">
        <v>1</v>
      </c>
      <c r="B10" s="28">
        <v>2</v>
      </c>
      <c r="C10" s="29">
        <v>3</v>
      </c>
      <c r="D10" s="28">
        <v>4</v>
      </c>
      <c r="E10" s="28">
        <v>5</v>
      </c>
      <c r="F10" s="28">
        <v>6</v>
      </c>
      <c r="G10" s="30">
        <v>7</v>
      </c>
      <c r="H10" s="30">
        <v>8</v>
      </c>
    </row>
    <row r="11" spans="1:9" ht="27.75" customHeight="1" x14ac:dyDescent="0.25">
      <c r="A11" s="33">
        <v>1</v>
      </c>
      <c r="B11" s="32" t="s">
        <v>1</v>
      </c>
      <c r="C11" s="23">
        <v>1.24</v>
      </c>
      <c r="D11" s="33">
        <v>1965</v>
      </c>
      <c r="E11" s="33">
        <v>0.2</v>
      </c>
      <c r="F11" s="23">
        <f>C11-E11</f>
        <v>1.04</v>
      </c>
      <c r="G11" s="39" t="s">
        <v>53</v>
      </c>
      <c r="H11" s="39" t="s">
        <v>49</v>
      </c>
    </row>
    <row r="12" spans="1:9" ht="27.75" customHeight="1" x14ac:dyDescent="0.25">
      <c r="A12" s="7">
        <v>2</v>
      </c>
      <c r="B12" s="3" t="s">
        <v>2</v>
      </c>
      <c r="C12" s="24">
        <v>0.2</v>
      </c>
      <c r="D12" s="7"/>
      <c r="E12" s="7"/>
      <c r="F12" s="7">
        <v>0.2</v>
      </c>
      <c r="G12" s="7" t="s">
        <v>26</v>
      </c>
      <c r="H12" s="3"/>
      <c r="I12" s="22"/>
    </row>
    <row r="13" spans="1:9" ht="27.75" customHeight="1" x14ac:dyDescent="0.25">
      <c r="A13" s="7">
        <v>3</v>
      </c>
      <c r="B13" s="20" t="s">
        <v>3</v>
      </c>
      <c r="C13" s="40">
        <v>3.8380000000000001</v>
      </c>
      <c r="D13" s="39">
        <v>1959</v>
      </c>
      <c r="E13" s="39"/>
      <c r="F13" s="39">
        <v>3.84</v>
      </c>
      <c r="G13" s="39" t="s">
        <v>35</v>
      </c>
      <c r="H13" s="39" t="s">
        <v>31</v>
      </c>
    </row>
    <row r="14" spans="1:9" ht="27.75" customHeight="1" x14ac:dyDescent="0.25">
      <c r="A14" s="7">
        <v>4</v>
      </c>
      <c r="B14" s="3" t="s">
        <v>4</v>
      </c>
      <c r="C14" s="24">
        <v>0.58899999999999997</v>
      </c>
      <c r="D14" s="7">
        <v>1962</v>
      </c>
      <c r="E14" s="7">
        <v>0.59</v>
      </c>
      <c r="F14" s="7"/>
      <c r="G14" s="42" t="s">
        <v>63</v>
      </c>
      <c r="H14" s="42" t="s">
        <v>64</v>
      </c>
    </row>
    <row r="15" spans="1:9" ht="18.75" customHeight="1" x14ac:dyDescent="0.25">
      <c r="A15" s="160">
        <v>5</v>
      </c>
      <c r="B15" s="162" t="s">
        <v>5</v>
      </c>
      <c r="C15" s="24">
        <v>0.3</v>
      </c>
      <c r="D15" s="160">
        <v>1990</v>
      </c>
      <c r="E15" s="160">
        <v>0.3</v>
      </c>
      <c r="F15" s="160">
        <v>0.55000000000000004</v>
      </c>
      <c r="G15" s="160" t="s">
        <v>36</v>
      </c>
      <c r="H15" s="164" t="s">
        <v>28</v>
      </c>
    </row>
    <row r="16" spans="1:9" ht="18.75" customHeight="1" x14ac:dyDescent="0.25">
      <c r="A16" s="161"/>
      <c r="B16" s="163"/>
      <c r="C16" s="24">
        <v>0.55000000000000004</v>
      </c>
      <c r="D16" s="161"/>
      <c r="E16" s="161"/>
      <c r="F16" s="161"/>
      <c r="G16" s="161"/>
      <c r="H16" s="165"/>
    </row>
    <row r="17" spans="1:8" ht="27.75" customHeight="1" x14ac:dyDescent="0.25">
      <c r="A17" s="7">
        <v>6</v>
      </c>
      <c r="B17" s="21" t="s">
        <v>22</v>
      </c>
      <c r="C17" s="40">
        <v>0.55500000000000005</v>
      </c>
      <c r="D17" s="39">
        <v>1960</v>
      </c>
      <c r="E17" s="39"/>
      <c r="F17" s="39">
        <v>0.56000000000000005</v>
      </c>
      <c r="G17" s="17" t="s">
        <v>37</v>
      </c>
      <c r="H17" s="39" t="s">
        <v>27</v>
      </c>
    </row>
    <row r="18" spans="1:8" ht="27.75" customHeight="1" x14ac:dyDescent="0.25">
      <c r="A18" s="7">
        <v>7</v>
      </c>
      <c r="B18" s="3" t="s">
        <v>6</v>
      </c>
      <c r="C18" s="24">
        <v>0.25</v>
      </c>
      <c r="D18" s="7"/>
      <c r="E18" s="7"/>
      <c r="F18" s="7">
        <v>0.25</v>
      </c>
      <c r="G18" s="7" t="s">
        <v>26</v>
      </c>
      <c r="H18" s="37"/>
    </row>
    <row r="19" spans="1:8" ht="27.75" customHeight="1" x14ac:dyDescent="0.25">
      <c r="A19" s="7">
        <v>8</v>
      </c>
      <c r="B19" s="3" t="s">
        <v>7</v>
      </c>
      <c r="C19" s="24">
        <v>1.139</v>
      </c>
      <c r="D19" s="7">
        <v>1956</v>
      </c>
      <c r="E19" s="7"/>
      <c r="F19" s="7">
        <v>1.1399999999999999</v>
      </c>
      <c r="G19" s="17" t="s">
        <v>65</v>
      </c>
      <c r="H19" s="42" t="s">
        <v>66</v>
      </c>
    </row>
    <row r="20" spans="1:8" ht="27.75" customHeight="1" x14ac:dyDescent="0.25">
      <c r="A20" s="7">
        <v>9</v>
      </c>
      <c r="B20" s="3" t="s">
        <v>8</v>
      </c>
      <c r="C20" s="24">
        <v>1</v>
      </c>
      <c r="D20" s="7"/>
      <c r="E20" s="7"/>
      <c r="F20" s="7">
        <v>1</v>
      </c>
      <c r="G20" s="7" t="s">
        <v>26</v>
      </c>
      <c r="H20" s="7"/>
    </row>
    <row r="21" spans="1:8" ht="20.25" customHeight="1" x14ac:dyDescent="0.25">
      <c r="A21" s="160">
        <v>10</v>
      </c>
      <c r="B21" s="174" t="s">
        <v>9</v>
      </c>
      <c r="C21" s="25">
        <v>0.5</v>
      </c>
      <c r="D21" s="169">
        <v>1990</v>
      </c>
      <c r="E21" s="169">
        <v>0.25</v>
      </c>
      <c r="F21" s="169">
        <v>0.5</v>
      </c>
      <c r="G21" s="160" t="s">
        <v>38</v>
      </c>
      <c r="H21" s="169" t="s">
        <v>32</v>
      </c>
    </row>
    <row r="22" spans="1:8" ht="21.75" customHeight="1" x14ac:dyDescent="0.25">
      <c r="A22" s="161"/>
      <c r="B22" s="175"/>
      <c r="C22" s="24">
        <v>0.25</v>
      </c>
      <c r="D22" s="170"/>
      <c r="E22" s="170"/>
      <c r="F22" s="170"/>
      <c r="G22" s="161"/>
      <c r="H22" s="170"/>
    </row>
    <row r="23" spans="1:8" ht="27.75" customHeight="1" x14ac:dyDescent="0.25">
      <c r="A23" s="7">
        <v>11</v>
      </c>
      <c r="B23" s="21" t="s">
        <v>10</v>
      </c>
      <c r="C23" s="24">
        <v>0.53</v>
      </c>
      <c r="D23" s="7">
        <v>1990</v>
      </c>
      <c r="E23" s="7">
        <v>0.53</v>
      </c>
      <c r="F23" s="7"/>
      <c r="G23" s="17" t="s">
        <v>39</v>
      </c>
      <c r="H23" s="8" t="s">
        <v>46</v>
      </c>
    </row>
    <row r="24" spans="1:8" ht="27.75" customHeight="1" x14ac:dyDescent="0.25">
      <c r="A24" s="7">
        <v>12</v>
      </c>
      <c r="B24" s="3" t="s">
        <v>11</v>
      </c>
      <c r="C24" s="24">
        <v>0.26</v>
      </c>
      <c r="D24" s="17"/>
      <c r="E24" s="7">
        <v>0.26</v>
      </c>
      <c r="F24" s="17"/>
      <c r="G24" s="17"/>
      <c r="H24" s="19"/>
    </row>
    <row r="25" spans="1:8" ht="27.75" customHeight="1" x14ac:dyDescent="0.25">
      <c r="A25" s="7">
        <v>13</v>
      </c>
      <c r="B25" s="3" t="s">
        <v>12</v>
      </c>
      <c r="C25" s="24">
        <v>1.64</v>
      </c>
      <c r="D25" s="7">
        <v>1965</v>
      </c>
      <c r="E25" s="43">
        <v>1.64</v>
      </c>
      <c r="F25" s="7"/>
      <c r="G25" s="17" t="s">
        <v>52</v>
      </c>
      <c r="H25" s="39" t="s">
        <v>48</v>
      </c>
    </row>
    <row r="26" spans="1:8" ht="27.75" customHeight="1" x14ac:dyDescent="0.25">
      <c r="A26" s="7">
        <v>14</v>
      </c>
      <c r="B26" s="3" t="s">
        <v>12</v>
      </c>
      <c r="C26" s="24">
        <v>0.4</v>
      </c>
      <c r="D26" s="7"/>
      <c r="E26" s="7">
        <v>0.4</v>
      </c>
      <c r="F26" s="7"/>
      <c r="G26" s="7" t="s">
        <v>26</v>
      </c>
      <c r="H26" s="7"/>
    </row>
    <row r="27" spans="1:8" ht="27.75" customHeight="1" x14ac:dyDescent="0.25">
      <c r="A27" s="7">
        <v>15</v>
      </c>
      <c r="B27" s="3" t="s">
        <v>7</v>
      </c>
      <c r="C27" s="24">
        <v>0.15</v>
      </c>
      <c r="D27" s="7"/>
      <c r="E27" s="7">
        <v>0.15</v>
      </c>
      <c r="F27" s="7"/>
      <c r="G27" s="7" t="s">
        <v>26</v>
      </c>
      <c r="H27" s="7"/>
    </row>
    <row r="28" spans="1:8" ht="27.75" customHeight="1" x14ac:dyDescent="0.25">
      <c r="A28" s="7">
        <v>16</v>
      </c>
      <c r="B28" s="3" t="s">
        <v>13</v>
      </c>
      <c r="C28" s="24">
        <v>0.3</v>
      </c>
      <c r="D28" s="7"/>
      <c r="E28" s="7">
        <v>0.3</v>
      </c>
      <c r="F28" s="7"/>
      <c r="G28" s="7" t="s">
        <v>26</v>
      </c>
      <c r="H28" s="7"/>
    </row>
    <row r="29" spans="1:8" ht="27.75" customHeight="1" x14ac:dyDescent="0.25">
      <c r="A29" s="7">
        <v>17</v>
      </c>
      <c r="B29" s="3" t="s">
        <v>14</v>
      </c>
      <c r="C29" s="24">
        <v>0.4</v>
      </c>
      <c r="D29" s="7"/>
      <c r="E29" s="7">
        <v>0.4</v>
      </c>
      <c r="F29" s="7"/>
      <c r="G29" s="7" t="s">
        <v>26</v>
      </c>
      <c r="H29" s="7"/>
    </row>
    <row r="30" spans="1:8" ht="27.75" customHeight="1" x14ac:dyDescent="0.25">
      <c r="A30" s="7">
        <v>18</v>
      </c>
      <c r="B30" s="3" t="s">
        <v>15</v>
      </c>
      <c r="C30" s="24">
        <v>0.2</v>
      </c>
      <c r="D30" s="7"/>
      <c r="E30" s="7">
        <v>0.2</v>
      </c>
      <c r="F30" s="7"/>
      <c r="G30" s="7" t="s">
        <v>26</v>
      </c>
      <c r="H30" s="7"/>
    </row>
    <row r="31" spans="1:8" ht="27.75" customHeight="1" x14ac:dyDescent="0.25">
      <c r="A31" s="7">
        <v>19</v>
      </c>
      <c r="B31" s="3" t="s">
        <v>16</v>
      </c>
      <c r="C31" s="24">
        <v>7.3999999999999996E-2</v>
      </c>
      <c r="D31" s="7">
        <v>1963</v>
      </c>
      <c r="E31" s="7">
        <v>7.0000000000000007E-2</v>
      </c>
      <c r="F31" s="7"/>
      <c r="G31" s="17" t="s">
        <v>51</v>
      </c>
      <c r="H31" s="39" t="s">
        <v>47</v>
      </c>
    </row>
    <row r="32" spans="1:8" ht="27.75" customHeight="1" x14ac:dyDescent="0.25">
      <c r="A32" s="7">
        <v>20</v>
      </c>
      <c r="B32" s="3" t="s">
        <v>17</v>
      </c>
      <c r="C32" s="24">
        <v>0.51100000000000001</v>
      </c>
      <c r="D32" s="7">
        <v>1965</v>
      </c>
      <c r="E32" s="7">
        <v>0.51</v>
      </c>
      <c r="F32" s="7"/>
      <c r="G32" s="17" t="s">
        <v>67</v>
      </c>
      <c r="H32" s="42" t="s">
        <v>68</v>
      </c>
    </row>
    <row r="33" spans="1:8" ht="27.75" customHeight="1" x14ac:dyDescent="0.25">
      <c r="A33" s="7">
        <v>21</v>
      </c>
      <c r="B33" s="3" t="s">
        <v>18</v>
      </c>
      <c r="C33" s="24">
        <v>0.42</v>
      </c>
      <c r="D33" s="7"/>
      <c r="E33" s="7">
        <v>0.42</v>
      </c>
      <c r="F33" s="7"/>
      <c r="G33" s="7" t="s">
        <v>26</v>
      </c>
      <c r="H33" s="7"/>
    </row>
    <row r="34" spans="1:8" ht="27.75" customHeight="1" x14ac:dyDescent="0.25">
      <c r="A34" s="7">
        <v>22</v>
      </c>
      <c r="B34" s="3" t="s">
        <v>19</v>
      </c>
      <c r="C34" s="24">
        <v>0.1</v>
      </c>
      <c r="D34" s="7"/>
      <c r="E34" s="7">
        <v>0.1</v>
      </c>
      <c r="F34" s="7"/>
      <c r="G34" s="7" t="s">
        <v>26</v>
      </c>
      <c r="H34" s="7"/>
    </row>
    <row r="35" spans="1:8" ht="27.75" customHeight="1" x14ac:dyDescent="0.25">
      <c r="A35" s="7">
        <v>23</v>
      </c>
      <c r="B35" s="3" t="s">
        <v>18</v>
      </c>
      <c r="C35" s="40">
        <v>0.18</v>
      </c>
      <c r="D35" s="39"/>
      <c r="E35" s="39">
        <v>0.18</v>
      </c>
      <c r="F35" s="39"/>
      <c r="G35" s="39" t="s">
        <v>26</v>
      </c>
      <c r="H35" s="39"/>
    </row>
    <row r="36" spans="1:8" ht="27.75" customHeight="1" x14ac:dyDescent="0.25">
      <c r="A36" s="7">
        <v>24</v>
      </c>
      <c r="B36" s="21" t="s">
        <v>21</v>
      </c>
      <c r="C36" s="40">
        <v>0.95</v>
      </c>
      <c r="D36" s="35">
        <v>1957</v>
      </c>
      <c r="E36" s="35">
        <v>0.95</v>
      </c>
      <c r="F36" s="35"/>
      <c r="G36" s="16" t="s">
        <v>40</v>
      </c>
      <c r="H36" s="39" t="s">
        <v>29</v>
      </c>
    </row>
    <row r="37" spans="1:8" ht="27.75" customHeight="1" x14ac:dyDescent="0.25">
      <c r="A37" s="7">
        <v>25</v>
      </c>
      <c r="B37" s="21" t="s">
        <v>23</v>
      </c>
      <c r="C37" s="40">
        <v>0.2</v>
      </c>
      <c r="D37" s="35">
        <v>1958</v>
      </c>
      <c r="E37" s="35"/>
      <c r="F37" s="35">
        <v>0.2</v>
      </c>
      <c r="G37" s="16" t="s">
        <v>41</v>
      </c>
      <c r="H37" s="39" t="s">
        <v>30</v>
      </c>
    </row>
    <row r="38" spans="1:8" ht="27.75" customHeight="1" x14ac:dyDescent="0.25">
      <c r="A38" s="7">
        <v>26</v>
      </c>
      <c r="B38" s="3" t="s">
        <v>20</v>
      </c>
      <c r="C38" s="24">
        <v>5</v>
      </c>
      <c r="D38" s="7"/>
      <c r="E38" s="7"/>
      <c r="F38" s="7">
        <v>5</v>
      </c>
      <c r="G38" s="7" t="s">
        <v>26</v>
      </c>
      <c r="H38" s="3"/>
    </row>
    <row r="39" spans="1:8" ht="24" customHeight="1" x14ac:dyDescent="0.25">
      <c r="A39" s="9"/>
      <c r="B39" s="36" t="s">
        <v>57</v>
      </c>
      <c r="C39" s="31">
        <f>SUM(C11:C38)</f>
        <v>21.725999999999999</v>
      </c>
      <c r="D39" s="7"/>
      <c r="E39" s="41">
        <f>SUM(E11:E38)</f>
        <v>7.45</v>
      </c>
      <c r="F39" s="31">
        <f>SUM(F11:F38)</f>
        <v>14.279999999999998</v>
      </c>
      <c r="G39" s="7"/>
      <c r="H39" s="6"/>
    </row>
    <row r="40" spans="1:8" ht="11.25" customHeight="1" x14ac:dyDescent="0.25">
      <c r="A40" s="12"/>
      <c r="B40" s="13"/>
      <c r="C40" s="26"/>
      <c r="D40" s="14"/>
      <c r="E40" s="14"/>
      <c r="F40" s="14"/>
      <c r="G40" s="14"/>
      <c r="H40" s="15"/>
    </row>
    <row r="41" spans="1:8" ht="16.5" customHeight="1" x14ac:dyDescent="0.25">
      <c r="A41" s="171" t="s">
        <v>54</v>
      </c>
      <c r="B41" s="171"/>
      <c r="C41" s="171"/>
      <c r="D41" s="34"/>
      <c r="E41" s="34"/>
      <c r="F41" s="34"/>
      <c r="G41" s="34"/>
      <c r="H41" s="4"/>
    </row>
    <row r="42" spans="1:8" x14ac:dyDescent="0.25">
      <c r="A42" s="172" t="s">
        <v>55</v>
      </c>
      <c r="B42" s="172"/>
      <c r="C42" s="34"/>
      <c r="D42" s="34"/>
      <c r="E42" s="34"/>
      <c r="F42" s="34"/>
      <c r="G42" s="34"/>
      <c r="H42" s="4"/>
    </row>
    <row r="43" spans="1:8" x14ac:dyDescent="0.25">
      <c r="A43" s="172" t="s">
        <v>56</v>
      </c>
      <c r="B43" s="172"/>
      <c r="C43" s="34"/>
      <c r="D43" s="34"/>
      <c r="E43" s="34"/>
      <c r="F43" s="34"/>
      <c r="G43" s="34"/>
      <c r="H43" s="4"/>
    </row>
    <row r="44" spans="1:8" x14ac:dyDescent="0.25">
      <c r="A44" s="173" t="s">
        <v>24</v>
      </c>
      <c r="B44" s="173"/>
      <c r="C44" s="27"/>
      <c r="D44" s="1"/>
      <c r="E44" s="1"/>
      <c r="F44" s="1"/>
      <c r="G44" s="1"/>
      <c r="H44" s="5"/>
    </row>
    <row r="45" spans="1:8" x14ac:dyDescent="0.25">
      <c r="A45" s="10"/>
    </row>
    <row r="48" spans="1:8" x14ac:dyDescent="0.25">
      <c r="A48"/>
      <c r="C48" s="22" t="s">
        <v>33</v>
      </c>
      <c r="H48"/>
    </row>
  </sheetData>
  <mergeCells count="31">
    <mergeCell ref="A42:B42"/>
    <mergeCell ref="A43:B43"/>
    <mergeCell ref="A44:B44"/>
    <mergeCell ref="E8:E9"/>
    <mergeCell ref="F8:F9"/>
    <mergeCell ref="E15:E16"/>
    <mergeCell ref="A21:A22"/>
    <mergeCell ref="B21:B22"/>
    <mergeCell ref="D21:D22"/>
    <mergeCell ref="G21:G22"/>
    <mergeCell ref="H21:H22"/>
    <mergeCell ref="A41:C41"/>
    <mergeCell ref="E21:E22"/>
    <mergeCell ref="F21:F22"/>
    <mergeCell ref="H8:H9"/>
    <mergeCell ref="A15:A16"/>
    <mergeCell ref="B15:B16"/>
    <mergeCell ref="D15:D16"/>
    <mergeCell ref="G15:G16"/>
    <mergeCell ref="H15:H16"/>
    <mergeCell ref="F15:F16"/>
    <mergeCell ref="A8:A9"/>
    <mergeCell ref="B8:B9"/>
    <mergeCell ref="C8:C9"/>
    <mergeCell ref="D8:D9"/>
    <mergeCell ref="G8:G9"/>
    <mergeCell ref="G2:H2"/>
    <mergeCell ref="D3:H3"/>
    <mergeCell ref="A5:H5"/>
    <mergeCell ref="A6:H6"/>
    <mergeCell ref="A7:H7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3" workbookViewId="0">
      <selection activeCell="F21" sqref="F21"/>
    </sheetView>
  </sheetViews>
  <sheetFormatPr defaultRowHeight="15" x14ac:dyDescent="0.25"/>
  <cols>
    <col min="1" max="1" width="5.28515625" style="11" customWidth="1"/>
    <col min="2" max="2" width="26.28515625" customWidth="1"/>
    <col min="3" max="3" width="10.5703125" style="22" customWidth="1"/>
    <col min="4" max="4" width="10.140625" customWidth="1"/>
    <col min="5" max="5" width="13.85546875" customWidth="1"/>
    <col min="6" max="6" width="11.42578125" customWidth="1"/>
    <col min="7" max="7" width="22.5703125" style="63" customWidth="1"/>
    <col min="8" max="8" width="23.28515625" style="63" customWidth="1"/>
    <col min="9" max="9" width="38.5703125" style="2" customWidth="1"/>
  </cols>
  <sheetData>
    <row r="1" spans="1:10" x14ac:dyDescent="0.25">
      <c r="D1" s="18"/>
      <c r="E1" s="18"/>
      <c r="F1" s="18"/>
      <c r="G1" s="176" t="s">
        <v>45</v>
      </c>
      <c r="H1" s="176"/>
      <c r="I1" s="176"/>
    </row>
    <row r="2" spans="1:10" x14ac:dyDescent="0.25">
      <c r="D2" s="18"/>
      <c r="E2" s="18"/>
      <c r="F2" s="176" t="s">
        <v>97</v>
      </c>
      <c r="G2" s="176"/>
      <c r="H2" s="176"/>
      <c r="I2" s="176"/>
    </row>
    <row r="3" spans="1:10" x14ac:dyDescent="0.25">
      <c r="D3" s="55" t="s">
        <v>96</v>
      </c>
      <c r="E3" s="55"/>
      <c r="F3" s="55"/>
      <c r="G3" s="176" t="s">
        <v>95</v>
      </c>
      <c r="H3" s="176"/>
      <c r="I3" s="176"/>
    </row>
    <row r="4" spans="1:10" ht="11.25" customHeight="1" x14ac:dyDescent="0.25">
      <c r="D4" s="2"/>
      <c r="E4" s="2"/>
      <c r="F4" s="2"/>
    </row>
    <row r="5" spans="1:10" ht="15.75" x14ac:dyDescent="0.25">
      <c r="A5" s="156" t="s">
        <v>43</v>
      </c>
      <c r="B5" s="156"/>
      <c r="C5" s="156"/>
      <c r="D5" s="156"/>
      <c r="E5" s="156"/>
      <c r="F5" s="156"/>
      <c r="G5" s="156"/>
      <c r="H5" s="156"/>
      <c r="I5" s="156"/>
    </row>
    <row r="6" spans="1:10" ht="15.75" x14ac:dyDescent="0.25">
      <c r="A6" s="157" t="s">
        <v>44</v>
      </c>
      <c r="B6" s="157"/>
      <c r="C6" s="157"/>
      <c r="D6" s="157"/>
      <c r="E6" s="157"/>
      <c r="F6" s="157"/>
      <c r="G6" s="157"/>
      <c r="H6" s="157"/>
      <c r="I6" s="157"/>
    </row>
    <row r="7" spans="1:10" ht="15.75" x14ac:dyDescent="0.25">
      <c r="A7" s="158"/>
      <c r="B7" s="158"/>
      <c r="C7" s="158"/>
      <c r="D7" s="158"/>
      <c r="E7" s="158"/>
      <c r="F7" s="158"/>
      <c r="G7" s="158"/>
      <c r="H7" s="158"/>
      <c r="I7" s="158"/>
    </row>
    <row r="8" spans="1:10" ht="15.75" x14ac:dyDescent="0.25">
      <c r="A8" s="47"/>
      <c r="B8" s="47"/>
      <c r="C8" s="47"/>
      <c r="D8" s="47"/>
      <c r="E8" s="47"/>
      <c r="F8" s="47"/>
      <c r="G8" s="64"/>
      <c r="H8" s="64"/>
      <c r="I8" s="47"/>
    </row>
    <row r="9" spans="1:10" ht="15.75" x14ac:dyDescent="0.25">
      <c r="A9" s="47"/>
      <c r="B9" s="47"/>
      <c r="C9" s="47"/>
      <c r="D9" s="47"/>
      <c r="E9" s="47"/>
      <c r="F9" s="47"/>
      <c r="G9" s="64"/>
      <c r="H9" s="64"/>
      <c r="I9" s="47"/>
    </row>
    <row r="10" spans="1:10" ht="51.75" customHeight="1" x14ac:dyDescent="0.25">
      <c r="A10" s="159" t="s">
        <v>0</v>
      </c>
      <c r="B10" s="159" t="s">
        <v>58</v>
      </c>
      <c r="C10" s="166" t="s">
        <v>93</v>
      </c>
      <c r="D10" s="167" t="s">
        <v>42</v>
      </c>
      <c r="E10" s="167" t="s">
        <v>61</v>
      </c>
      <c r="F10" s="167" t="s">
        <v>94</v>
      </c>
      <c r="G10" s="177" t="s">
        <v>34</v>
      </c>
      <c r="H10" s="178" t="s">
        <v>99</v>
      </c>
      <c r="I10" s="159" t="s">
        <v>70</v>
      </c>
    </row>
    <row r="11" spans="1:10" ht="34.5" customHeight="1" x14ac:dyDescent="0.25">
      <c r="A11" s="159"/>
      <c r="B11" s="159"/>
      <c r="C11" s="166"/>
      <c r="D11" s="168"/>
      <c r="E11" s="168"/>
      <c r="F11" s="168"/>
      <c r="G11" s="177"/>
      <c r="H11" s="179"/>
      <c r="I11" s="159"/>
    </row>
    <row r="12" spans="1:10" ht="18.75" customHeight="1" x14ac:dyDescent="0.25">
      <c r="A12" s="28">
        <v>1</v>
      </c>
      <c r="B12" s="28">
        <v>2</v>
      </c>
      <c r="C12" s="29">
        <v>3</v>
      </c>
      <c r="D12" s="28">
        <v>4</v>
      </c>
      <c r="E12" s="28">
        <v>5</v>
      </c>
      <c r="F12" s="28">
        <v>6</v>
      </c>
      <c r="G12" s="65">
        <v>7</v>
      </c>
      <c r="H12" s="65"/>
      <c r="I12" s="30">
        <v>8</v>
      </c>
    </row>
    <row r="13" spans="1:10" ht="27.75" customHeight="1" x14ac:dyDescent="0.25">
      <c r="A13" s="44">
        <v>1</v>
      </c>
      <c r="B13" s="80" t="s">
        <v>1</v>
      </c>
      <c r="C13" s="75">
        <v>1.24</v>
      </c>
      <c r="D13" s="50">
        <v>1965</v>
      </c>
      <c r="E13" s="49">
        <v>0.2</v>
      </c>
      <c r="F13" s="49">
        <f>C13-E13</f>
        <v>1.04</v>
      </c>
      <c r="G13" s="20" t="s">
        <v>53</v>
      </c>
      <c r="H13" s="20">
        <v>14528</v>
      </c>
      <c r="I13" s="8" t="s">
        <v>83</v>
      </c>
    </row>
    <row r="14" spans="1:10" ht="27.75" customHeight="1" x14ac:dyDescent="0.25">
      <c r="A14" s="7">
        <v>2</v>
      </c>
      <c r="B14" s="79" t="s">
        <v>2</v>
      </c>
      <c r="C14" s="74">
        <v>0.2</v>
      </c>
      <c r="D14" s="43">
        <v>0</v>
      </c>
      <c r="E14" s="51"/>
      <c r="F14" s="51">
        <v>0.2</v>
      </c>
      <c r="G14" s="20"/>
      <c r="H14" s="20"/>
      <c r="I14" s="8"/>
      <c r="J14" s="22"/>
    </row>
    <row r="15" spans="1:10" ht="27.75" customHeight="1" x14ac:dyDescent="0.25">
      <c r="A15" s="7">
        <v>3</v>
      </c>
      <c r="B15" s="81" t="s">
        <v>3</v>
      </c>
      <c r="C15" s="76">
        <v>3.8380000000000001</v>
      </c>
      <c r="D15" s="8">
        <v>1959</v>
      </c>
      <c r="E15" s="25"/>
      <c r="F15" s="25">
        <v>3.84</v>
      </c>
      <c r="G15" s="20" t="s">
        <v>35</v>
      </c>
      <c r="H15" s="20"/>
      <c r="I15" s="8" t="s">
        <v>84</v>
      </c>
    </row>
    <row r="16" spans="1:10" ht="27.75" customHeight="1" x14ac:dyDescent="0.25">
      <c r="A16" s="7">
        <v>4</v>
      </c>
      <c r="B16" s="79" t="s">
        <v>4</v>
      </c>
      <c r="C16" s="74">
        <v>0.58899999999999997</v>
      </c>
      <c r="D16" s="43">
        <v>1962</v>
      </c>
      <c r="E16" s="51">
        <v>0.59</v>
      </c>
      <c r="F16" s="51"/>
      <c r="G16" s="20" t="s">
        <v>63</v>
      </c>
      <c r="H16" s="20"/>
      <c r="I16" s="8" t="s">
        <v>64</v>
      </c>
    </row>
    <row r="17" spans="1:9" ht="27.75" customHeight="1" x14ac:dyDescent="0.25">
      <c r="A17" s="56">
        <v>5</v>
      </c>
      <c r="B17" s="82" t="s">
        <v>5</v>
      </c>
      <c r="C17" s="77">
        <v>0.84799999999999998</v>
      </c>
      <c r="D17" s="59">
        <v>1990</v>
      </c>
      <c r="E17" s="60">
        <v>0.3</v>
      </c>
      <c r="F17" s="60">
        <v>0.55000000000000004</v>
      </c>
      <c r="G17" s="61" t="s">
        <v>36</v>
      </c>
      <c r="H17" s="62"/>
      <c r="I17" s="57" t="s">
        <v>85</v>
      </c>
    </row>
    <row r="18" spans="1:9" ht="27.75" customHeight="1" x14ac:dyDescent="0.25">
      <c r="A18" s="7">
        <v>6</v>
      </c>
      <c r="B18" s="79" t="s">
        <v>22</v>
      </c>
      <c r="C18" s="76">
        <v>0.55500000000000005</v>
      </c>
      <c r="D18" s="8">
        <v>1960</v>
      </c>
      <c r="E18" s="25"/>
      <c r="F18" s="25">
        <v>0.56000000000000005</v>
      </c>
      <c r="G18" s="21" t="s">
        <v>37</v>
      </c>
      <c r="H18" s="21"/>
      <c r="I18" s="8" t="s">
        <v>86</v>
      </c>
    </row>
    <row r="19" spans="1:9" ht="27.75" customHeight="1" x14ac:dyDescent="0.25">
      <c r="A19" s="7">
        <v>7</v>
      </c>
      <c r="B19" s="79" t="s">
        <v>7</v>
      </c>
      <c r="C19" s="74">
        <v>1.139</v>
      </c>
      <c r="D19" s="43">
        <v>1956</v>
      </c>
      <c r="E19" s="51"/>
      <c r="F19" s="51">
        <v>1.1399999999999999</v>
      </c>
      <c r="G19" s="21" t="s">
        <v>65</v>
      </c>
      <c r="H19" s="21">
        <v>16668</v>
      </c>
      <c r="I19" s="8" t="s">
        <v>66</v>
      </c>
    </row>
    <row r="20" spans="1:9" ht="27.75" customHeight="1" x14ac:dyDescent="0.25">
      <c r="A20" s="56">
        <v>8</v>
      </c>
      <c r="B20" s="82" t="s">
        <v>9</v>
      </c>
      <c r="C20" s="78">
        <v>0.747</v>
      </c>
      <c r="D20" s="57">
        <v>1990</v>
      </c>
      <c r="E20" s="58">
        <v>0.25</v>
      </c>
      <c r="F20" s="58">
        <v>0.5</v>
      </c>
      <c r="G20" s="61" t="s">
        <v>38</v>
      </c>
      <c r="H20" s="62"/>
      <c r="I20" s="57" t="s">
        <v>87</v>
      </c>
    </row>
    <row r="21" spans="1:9" ht="27.75" customHeight="1" x14ac:dyDescent="0.25">
      <c r="A21" s="7">
        <v>9</v>
      </c>
      <c r="B21" s="79" t="s">
        <v>10</v>
      </c>
      <c r="C21" s="74">
        <v>0.53</v>
      </c>
      <c r="D21" s="43">
        <v>1990</v>
      </c>
      <c r="E21" s="51">
        <v>0.53</v>
      </c>
      <c r="F21" s="51"/>
      <c r="G21" s="21" t="s">
        <v>39</v>
      </c>
      <c r="H21" s="21"/>
      <c r="I21" s="8" t="s">
        <v>88</v>
      </c>
    </row>
    <row r="22" spans="1:9" ht="27.75" customHeight="1" x14ac:dyDescent="0.25">
      <c r="A22" s="7">
        <v>10</v>
      </c>
      <c r="B22" s="79" t="s">
        <v>11</v>
      </c>
      <c r="C22" s="74">
        <v>0.26</v>
      </c>
      <c r="D22" s="52"/>
      <c r="E22" s="51">
        <v>0.26</v>
      </c>
      <c r="F22" s="53"/>
      <c r="G22" s="21"/>
      <c r="H22" s="21"/>
      <c r="I22" s="19"/>
    </row>
    <row r="23" spans="1:9" ht="27.75" customHeight="1" x14ac:dyDescent="0.25">
      <c r="A23" s="7">
        <v>11</v>
      </c>
      <c r="B23" s="79" t="s">
        <v>12</v>
      </c>
      <c r="C23" s="74">
        <v>1.64</v>
      </c>
      <c r="D23" s="43">
        <v>1965</v>
      </c>
      <c r="E23" s="51">
        <v>1.6</v>
      </c>
      <c r="F23" s="51"/>
      <c r="G23" s="21" t="s">
        <v>52</v>
      </c>
      <c r="H23" s="21">
        <v>28927</v>
      </c>
      <c r="I23" s="8" t="s">
        <v>89</v>
      </c>
    </row>
    <row r="24" spans="1:9" ht="27.75" customHeight="1" x14ac:dyDescent="0.25">
      <c r="A24" s="7">
        <v>12</v>
      </c>
      <c r="B24" s="79" t="s">
        <v>12</v>
      </c>
      <c r="C24" s="74">
        <v>0.4</v>
      </c>
      <c r="D24" s="43"/>
      <c r="E24" s="51">
        <v>0.4</v>
      </c>
      <c r="F24" s="51"/>
      <c r="G24" s="21" t="s">
        <v>26</v>
      </c>
      <c r="H24" s="21"/>
      <c r="I24" s="43"/>
    </row>
    <row r="25" spans="1:9" ht="27.75" customHeight="1" x14ac:dyDescent="0.25">
      <c r="A25" s="7">
        <v>13</v>
      </c>
      <c r="B25" s="79" t="s">
        <v>7</v>
      </c>
      <c r="C25" s="74">
        <v>0.15</v>
      </c>
      <c r="D25" s="43"/>
      <c r="E25" s="51">
        <v>0.15</v>
      </c>
      <c r="F25" s="51"/>
      <c r="G25" s="21" t="s">
        <v>26</v>
      </c>
      <c r="H25" s="21"/>
      <c r="I25" s="43"/>
    </row>
    <row r="26" spans="1:9" ht="27.75" customHeight="1" x14ac:dyDescent="0.25">
      <c r="A26" s="7">
        <v>14</v>
      </c>
      <c r="B26" s="79" t="s">
        <v>13</v>
      </c>
      <c r="C26" s="74">
        <v>0.25700000000000001</v>
      </c>
      <c r="D26" s="43">
        <v>1960</v>
      </c>
      <c r="E26" s="51">
        <v>0.26</v>
      </c>
      <c r="F26" s="51">
        <v>0</v>
      </c>
      <c r="G26" s="20" t="s">
        <v>71</v>
      </c>
      <c r="H26" s="20">
        <v>2001</v>
      </c>
      <c r="I26" s="8" t="s">
        <v>82</v>
      </c>
    </row>
    <row r="27" spans="1:9" ht="27.75" customHeight="1" x14ac:dyDescent="0.25">
      <c r="A27" s="7">
        <v>15</v>
      </c>
      <c r="B27" s="79" t="s">
        <v>14</v>
      </c>
      <c r="C27" s="74">
        <v>0.42399999999999999</v>
      </c>
      <c r="D27" s="43">
        <v>1963</v>
      </c>
      <c r="E27" s="51">
        <v>0.4</v>
      </c>
      <c r="F27" s="51"/>
      <c r="G27" s="20" t="s">
        <v>72</v>
      </c>
      <c r="H27" s="20">
        <v>4261</v>
      </c>
      <c r="I27" s="8" t="s">
        <v>73</v>
      </c>
    </row>
    <row r="28" spans="1:9" ht="27.75" customHeight="1" x14ac:dyDescent="0.25">
      <c r="A28" s="7">
        <v>16</v>
      </c>
      <c r="B28" s="79" t="s">
        <v>15</v>
      </c>
      <c r="C28" s="74">
        <v>0.20200000000000001</v>
      </c>
      <c r="D28" s="43">
        <v>1960</v>
      </c>
      <c r="E28" s="51">
        <v>0.2</v>
      </c>
      <c r="F28" s="51"/>
      <c r="G28" s="20" t="s">
        <v>80</v>
      </c>
      <c r="H28" s="20">
        <v>1866</v>
      </c>
      <c r="I28" s="8" t="s">
        <v>81</v>
      </c>
    </row>
    <row r="29" spans="1:9" ht="27.75" customHeight="1" x14ac:dyDescent="0.25">
      <c r="A29" s="7">
        <v>17</v>
      </c>
      <c r="B29" s="79" t="s">
        <v>16</v>
      </c>
      <c r="C29" s="74">
        <v>7.3999999999999996E-2</v>
      </c>
      <c r="D29" s="43">
        <v>1963</v>
      </c>
      <c r="E29" s="51">
        <v>7.0000000000000007E-2</v>
      </c>
      <c r="F29" s="51"/>
      <c r="G29" s="21" t="s">
        <v>51</v>
      </c>
      <c r="H29" s="21">
        <v>792</v>
      </c>
      <c r="I29" s="8" t="s">
        <v>90</v>
      </c>
    </row>
    <row r="30" spans="1:9" ht="27.75" customHeight="1" x14ac:dyDescent="0.25">
      <c r="A30" s="7">
        <v>18</v>
      </c>
      <c r="B30" s="79" t="s">
        <v>17</v>
      </c>
      <c r="C30" s="74">
        <v>0.51100000000000001</v>
      </c>
      <c r="D30" s="43">
        <v>1965</v>
      </c>
      <c r="E30" s="51">
        <v>0.51</v>
      </c>
      <c r="F30" s="51"/>
      <c r="G30" s="21" t="s">
        <v>67</v>
      </c>
      <c r="H30" s="21">
        <v>6333</v>
      </c>
      <c r="I30" s="8" t="s">
        <v>68</v>
      </c>
    </row>
    <row r="31" spans="1:9" ht="27.75" customHeight="1" x14ac:dyDescent="0.25">
      <c r="A31" s="7">
        <v>19</v>
      </c>
      <c r="B31" s="79" t="s">
        <v>18</v>
      </c>
      <c r="C31" s="74">
        <v>0.6</v>
      </c>
      <c r="D31" s="43"/>
      <c r="E31" s="51">
        <v>0.6</v>
      </c>
      <c r="F31" s="51"/>
      <c r="G31" s="21" t="s">
        <v>26</v>
      </c>
      <c r="H31" s="21"/>
      <c r="I31" s="43"/>
    </row>
    <row r="32" spans="1:9" ht="27.75" customHeight="1" x14ac:dyDescent="0.25">
      <c r="A32" s="7">
        <v>20</v>
      </c>
      <c r="B32" s="79" t="s">
        <v>19</v>
      </c>
      <c r="C32" s="74">
        <v>0.1</v>
      </c>
      <c r="D32" s="43"/>
      <c r="E32" s="51">
        <v>0.1</v>
      </c>
      <c r="F32" s="51"/>
      <c r="G32" s="21" t="s">
        <v>26</v>
      </c>
      <c r="H32" s="21"/>
      <c r="I32" s="43"/>
    </row>
    <row r="33" spans="1:9" ht="27.75" customHeight="1" x14ac:dyDescent="0.25">
      <c r="A33" s="7">
        <v>21</v>
      </c>
      <c r="B33" s="79" t="s">
        <v>21</v>
      </c>
      <c r="C33" s="76">
        <v>0.95399999999999996</v>
      </c>
      <c r="D33" s="48">
        <v>1957</v>
      </c>
      <c r="E33" s="54">
        <v>0.95</v>
      </c>
      <c r="F33" s="54"/>
      <c r="G33" s="61" t="s">
        <v>40</v>
      </c>
      <c r="H33" s="62"/>
      <c r="I33" s="8" t="s">
        <v>91</v>
      </c>
    </row>
    <row r="34" spans="1:9" ht="27.75" customHeight="1" x14ac:dyDescent="0.25">
      <c r="A34" s="7">
        <v>22</v>
      </c>
      <c r="B34" s="79" t="s">
        <v>23</v>
      </c>
      <c r="C34" s="76">
        <v>0.20200000000000001</v>
      </c>
      <c r="D34" s="48">
        <v>1958</v>
      </c>
      <c r="E34" s="54"/>
      <c r="F34" s="54">
        <v>0.2</v>
      </c>
      <c r="G34" s="61" t="s">
        <v>41</v>
      </c>
      <c r="H34" s="62"/>
      <c r="I34" s="8" t="s">
        <v>92</v>
      </c>
    </row>
    <row r="35" spans="1:9" ht="59.25" customHeight="1" x14ac:dyDescent="0.25">
      <c r="A35" s="7">
        <v>23</v>
      </c>
      <c r="B35" s="81" t="s">
        <v>74</v>
      </c>
      <c r="C35" s="76">
        <v>1.1930000000000001</v>
      </c>
      <c r="D35" s="48">
        <v>1965</v>
      </c>
      <c r="E35" s="54">
        <v>1.19</v>
      </c>
      <c r="F35" s="54"/>
      <c r="G35" s="61" t="s">
        <v>75</v>
      </c>
      <c r="H35" s="62">
        <v>1978</v>
      </c>
      <c r="I35" s="8" t="s">
        <v>76</v>
      </c>
    </row>
    <row r="36" spans="1:9" ht="48" customHeight="1" x14ac:dyDescent="0.25">
      <c r="A36" s="7">
        <v>24</v>
      </c>
      <c r="B36" s="81" t="s">
        <v>77</v>
      </c>
      <c r="C36" s="76">
        <v>8.6999999999999994E-2</v>
      </c>
      <c r="D36" s="48">
        <v>1956</v>
      </c>
      <c r="E36" s="54"/>
      <c r="F36" s="54">
        <v>0.09</v>
      </c>
      <c r="G36" s="61" t="s">
        <v>78</v>
      </c>
      <c r="H36" s="62">
        <v>638</v>
      </c>
      <c r="I36" s="8" t="s">
        <v>79</v>
      </c>
    </row>
    <row r="37" spans="1:9" ht="27.75" customHeight="1" x14ac:dyDescent="0.25">
      <c r="A37" s="7">
        <v>25</v>
      </c>
      <c r="B37" s="21" t="s">
        <v>20</v>
      </c>
      <c r="C37" s="74">
        <v>5</v>
      </c>
      <c r="D37" s="43"/>
      <c r="E37" s="51"/>
      <c r="F37" s="51">
        <v>5</v>
      </c>
      <c r="G37" s="21" t="s">
        <v>26</v>
      </c>
      <c r="H37" s="21"/>
      <c r="I37" s="21"/>
    </row>
    <row r="38" spans="1:9" ht="24" customHeight="1" x14ac:dyDescent="0.25">
      <c r="A38" s="9"/>
      <c r="B38" s="45" t="s">
        <v>57</v>
      </c>
      <c r="C38" s="31">
        <f>SUM(C13:C37)</f>
        <v>21.74</v>
      </c>
      <c r="D38" s="7"/>
      <c r="E38" s="31">
        <f>SUM(E13:E37)</f>
        <v>8.56</v>
      </c>
      <c r="F38" s="31">
        <f>SUM(F13:F37)</f>
        <v>13.12</v>
      </c>
      <c r="G38" s="21"/>
      <c r="H38" s="21"/>
      <c r="I38" s="6"/>
    </row>
    <row r="39" spans="1:9" ht="11.25" customHeight="1" x14ac:dyDescent="0.25">
      <c r="A39" s="12"/>
      <c r="B39" s="13"/>
      <c r="C39" s="26"/>
      <c r="D39" s="14"/>
      <c r="E39" s="14"/>
      <c r="F39" s="14"/>
      <c r="G39" s="66"/>
      <c r="H39" s="66"/>
      <c r="I39" s="15"/>
    </row>
    <row r="40" spans="1:9" ht="16.5" customHeight="1" x14ac:dyDescent="0.25">
      <c r="A40" s="171" t="s">
        <v>54</v>
      </c>
      <c r="B40" s="171"/>
      <c r="C40" s="171"/>
      <c r="D40" s="46"/>
      <c r="E40" s="46"/>
      <c r="F40" s="46"/>
      <c r="G40" s="67"/>
      <c r="H40" s="67"/>
      <c r="I40" s="4"/>
    </row>
    <row r="41" spans="1:9" x14ac:dyDescent="0.25">
      <c r="A41" s="172" t="s">
        <v>55</v>
      </c>
      <c r="B41" s="172"/>
      <c r="C41" s="172"/>
      <c r="D41" s="172"/>
      <c r="E41" s="46"/>
      <c r="F41" s="46"/>
      <c r="G41" s="67"/>
      <c r="H41" s="67"/>
      <c r="I41" s="4"/>
    </row>
    <row r="42" spans="1:9" x14ac:dyDescent="0.25">
      <c r="A42" s="172" t="s">
        <v>56</v>
      </c>
      <c r="B42" s="172"/>
      <c r="C42" s="46"/>
      <c r="D42" s="46"/>
      <c r="E42" s="46"/>
      <c r="F42" s="46"/>
      <c r="G42" s="67"/>
      <c r="H42" s="67"/>
      <c r="I42" s="4"/>
    </row>
    <row r="43" spans="1:9" x14ac:dyDescent="0.25">
      <c r="A43" s="173" t="s">
        <v>98</v>
      </c>
      <c r="B43" s="173"/>
      <c r="C43" s="27"/>
      <c r="D43" s="1"/>
      <c r="E43" s="1"/>
      <c r="F43" s="1"/>
      <c r="G43" s="68"/>
      <c r="H43" s="68"/>
      <c r="I43" s="5"/>
    </row>
    <row r="44" spans="1:9" x14ac:dyDescent="0.25">
      <c r="A44" s="10"/>
    </row>
    <row r="47" spans="1:9" x14ac:dyDescent="0.25">
      <c r="A47"/>
      <c r="C47" s="22" t="s">
        <v>33</v>
      </c>
      <c r="I47"/>
    </row>
  </sheetData>
  <mergeCells count="19">
    <mergeCell ref="A42:B42"/>
    <mergeCell ref="A43:B43"/>
    <mergeCell ref="A5:I5"/>
    <mergeCell ref="A6:I6"/>
    <mergeCell ref="A7:I7"/>
    <mergeCell ref="A10:A11"/>
    <mergeCell ref="B10:B11"/>
    <mergeCell ref="C10:C11"/>
    <mergeCell ref="D10:D11"/>
    <mergeCell ref="E10:E11"/>
    <mergeCell ref="A41:D41"/>
    <mergeCell ref="G1:I1"/>
    <mergeCell ref="G3:I3"/>
    <mergeCell ref="F2:I2"/>
    <mergeCell ref="A40:C40"/>
    <mergeCell ref="F10:F11"/>
    <mergeCell ref="G10:G11"/>
    <mergeCell ref="I10:I11"/>
    <mergeCell ref="H10:H11"/>
  </mergeCells>
  <pageMargins left="0.11811023622047245" right="0.11811023622047245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5" workbookViewId="0">
      <selection activeCell="F38" sqref="F38"/>
    </sheetView>
  </sheetViews>
  <sheetFormatPr defaultRowHeight="15" x14ac:dyDescent="0.25"/>
  <cols>
    <col min="1" max="1" width="5.28515625" style="11" customWidth="1"/>
    <col min="2" max="2" width="23.85546875" style="122" customWidth="1"/>
    <col min="3" max="4" width="12.7109375" style="22" customWidth="1"/>
    <col min="5" max="5" width="10" customWidth="1"/>
    <col min="6" max="6" width="15.85546875" customWidth="1"/>
    <col min="7" max="7" width="14.5703125" customWidth="1"/>
    <col min="8" max="9" width="19.42578125" style="63" customWidth="1"/>
    <col min="10" max="10" width="38.140625" style="2" customWidth="1"/>
    <col min="12" max="12" width="20.42578125" customWidth="1"/>
  </cols>
  <sheetData>
    <row r="1" spans="1:12" x14ac:dyDescent="0.25">
      <c r="E1" s="18"/>
      <c r="F1" s="18"/>
      <c r="G1" s="18"/>
      <c r="H1" s="176" t="s">
        <v>45</v>
      </c>
      <c r="I1" s="176"/>
      <c r="J1" s="176"/>
    </row>
    <row r="2" spans="1:12" x14ac:dyDescent="0.25">
      <c r="E2" s="18"/>
      <c r="F2" s="18"/>
      <c r="G2" s="176" t="s">
        <v>101</v>
      </c>
      <c r="H2" s="176"/>
      <c r="I2" s="176"/>
      <c r="J2" s="176"/>
    </row>
    <row r="3" spans="1:12" x14ac:dyDescent="0.25">
      <c r="E3" s="55" t="s">
        <v>96</v>
      </c>
      <c r="F3" s="55"/>
      <c r="G3" s="55"/>
      <c r="H3" s="176" t="s">
        <v>100</v>
      </c>
      <c r="I3" s="176"/>
      <c r="J3" s="176"/>
    </row>
    <row r="4" spans="1:12" ht="11.25" customHeight="1" x14ac:dyDescent="0.25">
      <c r="E4" s="2"/>
      <c r="F4" s="2"/>
      <c r="G4" s="2"/>
    </row>
    <row r="5" spans="1:12" ht="15.75" x14ac:dyDescent="0.25">
      <c r="A5" s="156" t="s">
        <v>43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2" ht="15.75" x14ac:dyDescent="0.25">
      <c r="A6" s="157" t="s">
        <v>44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2" ht="15.75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2" ht="15.75" x14ac:dyDescent="0.25">
      <c r="A8" s="72"/>
      <c r="B8" s="123"/>
      <c r="C8" s="72"/>
      <c r="D8" s="95"/>
      <c r="E8" s="72"/>
      <c r="F8" s="72"/>
      <c r="G8" s="72"/>
      <c r="H8" s="64"/>
      <c r="I8" s="64"/>
      <c r="J8" s="72"/>
    </row>
    <row r="9" spans="1:12" ht="51.75" customHeight="1" x14ac:dyDescent="0.25">
      <c r="A9" s="159" t="s">
        <v>0</v>
      </c>
      <c r="B9" s="177" t="s">
        <v>58</v>
      </c>
      <c r="C9" s="166" t="s">
        <v>93</v>
      </c>
      <c r="D9" s="166" t="s">
        <v>195</v>
      </c>
      <c r="E9" s="167" t="s">
        <v>42</v>
      </c>
      <c r="F9" s="167" t="s">
        <v>61</v>
      </c>
      <c r="G9" s="167" t="s">
        <v>94</v>
      </c>
      <c r="H9" s="177" t="s">
        <v>34</v>
      </c>
      <c r="I9" s="178" t="s">
        <v>168</v>
      </c>
      <c r="J9" s="159" t="s">
        <v>70</v>
      </c>
      <c r="K9" s="180" t="s">
        <v>196</v>
      </c>
      <c r="L9" s="180" t="s">
        <v>120</v>
      </c>
    </row>
    <row r="10" spans="1:12" ht="34.5" customHeight="1" x14ac:dyDescent="0.25">
      <c r="A10" s="159"/>
      <c r="B10" s="177"/>
      <c r="C10" s="166"/>
      <c r="D10" s="166"/>
      <c r="E10" s="168"/>
      <c r="F10" s="168"/>
      <c r="G10" s="168"/>
      <c r="H10" s="177"/>
      <c r="I10" s="179"/>
      <c r="J10" s="159"/>
      <c r="K10" s="181"/>
      <c r="L10" s="181"/>
    </row>
    <row r="11" spans="1:12" ht="18.75" customHeight="1" x14ac:dyDescent="0.25">
      <c r="A11" s="28">
        <v>1</v>
      </c>
      <c r="B11" s="124">
        <v>2</v>
      </c>
      <c r="C11" s="29">
        <v>3</v>
      </c>
      <c r="D11" s="29">
        <v>4</v>
      </c>
      <c r="E11" s="28">
        <v>5</v>
      </c>
      <c r="F11" s="28">
        <v>6</v>
      </c>
      <c r="G11" s="28">
        <v>7</v>
      </c>
      <c r="H11" s="73">
        <v>8</v>
      </c>
      <c r="I11" s="96">
        <v>9</v>
      </c>
      <c r="J11" s="30">
        <v>10</v>
      </c>
      <c r="K11" s="30">
        <v>11</v>
      </c>
      <c r="L11" s="30">
        <v>12</v>
      </c>
    </row>
    <row r="12" spans="1:12" ht="27.75" customHeight="1" x14ac:dyDescent="0.25">
      <c r="A12" s="50">
        <v>1</v>
      </c>
      <c r="B12" s="80" t="s">
        <v>1</v>
      </c>
      <c r="C12" s="49">
        <v>1.24</v>
      </c>
      <c r="D12" s="49">
        <v>1240</v>
      </c>
      <c r="E12" s="50">
        <v>1965</v>
      </c>
      <c r="F12" s="49">
        <v>0.2</v>
      </c>
      <c r="G12" s="49">
        <f>C12-F12</f>
        <v>1.04</v>
      </c>
      <c r="H12" s="20" t="s">
        <v>53</v>
      </c>
      <c r="I12" s="20">
        <v>1</v>
      </c>
      <c r="J12" s="8" t="s">
        <v>83</v>
      </c>
      <c r="K12" s="51" t="s">
        <v>122</v>
      </c>
      <c r="L12" s="51" t="s">
        <v>123</v>
      </c>
    </row>
    <row r="13" spans="1:12" ht="27.75" customHeight="1" x14ac:dyDescent="0.25">
      <c r="A13" s="43">
        <v>2</v>
      </c>
      <c r="B13" s="79" t="s">
        <v>2</v>
      </c>
      <c r="C13" s="51">
        <v>0.2</v>
      </c>
      <c r="D13" s="51">
        <v>200</v>
      </c>
      <c r="E13" s="43"/>
      <c r="F13" s="51"/>
      <c r="G13" s="51">
        <v>0.2</v>
      </c>
      <c r="H13" s="20"/>
      <c r="I13" s="20"/>
      <c r="J13" s="8"/>
      <c r="K13" s="51" t="s">
        <v>122</v>
      </c>
      <c r="L13" s="51" t="s">
        <v>124</v>
      </c>
    </row>
    <row r="14" spans="1:12" ht="27.75" customHeight="1" x14ac:dyDescent="0.25">
      <c r="A14" s="43">
        <v>3</v>
      </c>
      <c r="B14" s="81" t="s">
        <v>3</v>
      </c>
      <c r="C14" s="25">
        <v>3.8380000000000001</v>
      </c>
      <c r="D14" s="25">
        <v>3838</v>
      </c>
      <c r="E14" s="8">
        <v>1959</v>
      </c>
      <c r="F14" s="25"/>
      <c r="G14" s="25">
        <v>3.8380000000000001</v>
      </c>
      <c r="H14" s="20" t="s">
        <v>35</v>
      </c>
      <c r="I14" s="20">
        <v>12827500</v>
      </c>
      <c r="J14" s="8" t="s">
        <v>84</v>
      </c>
      <c r="K14" s="51" t="s">
        <v>122</v>
      </c>
      <c r="L14" s="51" t="s">
        <v>126</v>
      </c>
    </row>
    <row r="15" spans="1:12" ht="27.75" customHeight="1" x14ac:dyDescent="0.25">
      <c r="A15" s="43">
        <v>4</v>
      </c>
      <c r="B15" s="79" t="s">
        <v>4</v>
      </c>
      <c r="C15" s="51">
        <v>0.58899999999999997</v>
      </c>
      <c r="D15" s="51">
        <v>589</v>
      </c>
      <c r="E15" s="43">
        <v>1962</v>
      </c>
      <c r="F15" s="51">
        <v>0.58899999999999997</v>
      </c>
      <c r="G15" s="51"/>
      <c r="H15" s="20" t="s">
        <v>63</v>
      </c>
      <c r="I15" s="20">
        <v>1</v>
      </c>
      <c r="J15" s="8" t="s">
        <v>64</v>
      </c>
      <c r="K15" s="51" t="s">
        <v>122</v>
      </c>
      <c r="L15" s="51" t="s">
        <v>127</v>
      </c>
    </row>
    <row r="16" spans="1:12" ht="27.75" customHeight="1" x14ac:dyDescent="0.25">
      <c r="A16" s="43">
        <v>5</v>
      </c>
      <c r="B16" s="82" t="s">
        <v>5</v>
      </c>
      <c r="C16" s="60">
        <v>0.84799999999999998</v>
      </c>
      <c r="D16" s="60">
        <v>848</v>
      </c>
      <c r="E16" s="59">
        <v>1990</v>
      </c>
      <c r="F16" s="60">
        <v>0.3</v>
      </c>
      <c r="G16" s="60">
        <v>0.55000000000000004</v>
      </c>
      <c r="H16" s="71" t="s">
        <v>36</v>
      </c>
      <c r="I16" s="94">
        <v>4818100</v>
      </c>
      <c r="J16" s="69" t="s">
        <v>85</v>
      </c>
      <c r="K16" s="51" t="s">
        <v>122</v>
      </c>
      <c r="L16" s="51" t="s">
        <v>128</v>
      </c>
    </row>
    <row r="17" spans="1:12" ht="27.75" customHeight="1" x14ac:dyDescent="0.25">
      <c r="A17" s="43">
        <v>6</v>
      </c>
      <c r="B17" s="79" t="s">
        <v>22</v>
      </c>
      <c r="C17" s="25">
        <v>0.55500000000000005</v>
      </c>
      <c r="D17" s="25">
        <v>555</v>
      </c>
      <c r="E17" s="8">
        <v>1960</v>
      </c>
      <c r="F17" s="25"/>
      <c r="G17" s="25">
        <v>0.55500000000000005</v>
      </c>
      <c r="H17" s="21" t="s">
        <v>37</v>
      </c>
      <c r="I17" s="21">
        <v>1854900</v>
      </c>
      <c r="J17" s="8" t="s">
        <v>86</v>
      </c>
      <c r="K17" s="51" t="s">
        <v>122</v>
      </c>
      <c r="L17" s="51" t="s">
        <v>129</v>
      </c>
    </row>
    <row r="18" spans="1:12" ht="27.75" customHeight="1" x14ac:dyDescent="0.25">
      <c r="A18" s="43">
        <v>7</v>
      </c>
      <c r="B18" s="79" t="s">
        <v>7</v>
      </c>
      <c r="C18" s="51">
        <v>1.139</v>
      </c>
      <c r="D18" s="51">
        <v>1139</v>
      </c>
      <c r="E18" s="43">
        <v>1956</v>
      </c>
      <c r="F18" s="51"/>
      <c r="G18" s="51">
        <v>1.139</v>
      </c>
      <c r="H18" s="21" t="s">
        <v>65</v>
      </c>
      <c r="I18" s="21">
        <v>1</v>
      </c>
      <c r="J18" s="8" t="s">
        <v>66</v>
      </c>
      <c r="K18" s="51" t="s">
        <v>122</v>
      </c>
      <c r="L18" s="51" t="s">
        <v>130</v>
      </c>
    </row>
    <row r="19" spans="1:12" ht="27.75" customHeight="1" x14ac:dyDescent="0.25">
      <c r="A19" s="43">
        <v>8</v>
      </c>
      <c r="B19" s="82" t="s">
        <v>9</v>
      </c>
      <c r="C19" s="58">
        <v>0.747</v>
      </c>
      <c r="D19" s="58">
        <v>747</v>
      </c>
      <c r="E19" s="151">
        <v>1990</v>
      </c>
      <c r="F19" s="58">
        <v>0.25</v>
      </c>
      <c r="G19" s="58">
        <v>0.5</v>
      </c>
      <c r="H19" s="71" t="s">
        <v>38</v>
      </c>
      <c r="I19" s="94">
        <v>4244300</v>
      </c>
      <c r="J19" s="69" t="s">
        <v>87</v>
      </c>
      <c r="K19" s="51" t="s">
        <v>122</v>
      </c>
      <c r="L19" s="51" t="s">
        <v>131</v>
      </c>
    </row>
    <row r="20" spans="1:12" ht="27.75" customHeight="1" x14ac:dyDescent="0.25">
      <c r="A20" s="43">
        <v>9</v>
      </c>
      <c r="B20" s="79" t="s">
        <v>10</v>
      </c>
      <c r="C20" s="51">
        <v>0.53</v>
      </c>
      <c r="D20" s="51">
        <v>530</v>
      </c>
      <c r="E20" s="43">
        <v>1990</v>
      </c>
      <c r="F20" s="51">
        <v>0.53</v>
      </c>
      <c r="G20" s="51"/>
      <c r="H20" s="21" t="s">
        <v>39</v>
      </c>
      <c r="I20" s="21">
        <v>3011300</v>
      </c>
      <c r="J20" s="8" t="s">
        <v>88</v>
      </c>
      <c r="K20" s="51" t="s">
        <v>122</v>
      </c>
      <c r="L20" s="51" t="s">
        <v>132</v>
      </c>
    </row>
    <row r="21" spans="1:12" ht="27.75" customHeight="1" x14ac:dyDescent="0.25">
      <c r="A21" s="43">
        <v>10</v>
      </c>
      <c r="B21" s="79" t="s">
        <v>11</v>
      </c>
      <c r="C21" s="51">
        <v>0.26</v>
      </c>
      <c r="D21" s="51">
        <v>260</v>
      </c>
      <c r="E21" s="52"/>
      <c r="F21" s="51">
        <v>0.26</v>
      </c>
      <c r="G21" s="53"/>
      <c r="H21" s="21"/>
      <c r="I21" s="21"/>
      <c r="J21" s="19"/>
      <c r="K21" s="51" t="s">
        <v>122</v>
      </c>
      <c r="L21" s="51" t="s">
        <v>125</v>
      </c>
    </row>
    <row r="22" spans="1:12" ht="27.75" customHeight="1" x14ac:dyDescent="0.25">
      <c r="A22" s="43">
        <v>11</v>
      </c>
      <c r="B22" s="79" t="s">
        <v>12</v>
      </c>
      <c r="C22" s="51">
        <v>1.6</v>
      </c>
      <c r="D22" s="51">
        <v>1604</v>
      </c>
      <c r="E22" s="43">
        <v>1965</v>
      </c>
      <c r="F22" s="51">
        <v>1.6</v>
      </c>
      <c r="G22" s="51"/>
      <c r="H22" s="21" t="s">
        <v>52</v>
      </c>
      <c r="I22" s="21">
        <v>1</v>
      </c>
      <c r="J22" s="8" t="s">
        <v>89</v>
      </c>
      <c r="K22" s="51" t="s">
        <v>122</v>
      </c>
      <c r="L22" s="51" t="s">
        <v>133</v>
      </c>
    </row>
    <row r="23" spans="1:12" ht="27.75" customHeight="1" x14ac:dyDescent="0.25">
      <c r="A23" s="43">
        <v>12</v>
      </c>
      <c r="B23" s="79" t="s">
        <v>12</v>
      </c>
      <c r="C23" s="51">
        <v>0.4</v>
      </c>
      <c r="D23" s="51">
        <v>400</v>
      </c>
      <c r="E23" s="43"/>
      <c r="F23" s="51">
        <v>0.4</v>
      </c>
      <c r="G23" s="51"/>
      <c r="H23" s="21" t="s">
        <v>26</v>
      </c>
      <c r="I23" s="21"/>
      <c r="J23" s="43"/>
      <c r="K23" s="51" t="s">
        <v>122</v>
      </c>
      <c r="L23" s="51" t="s">
        <v>134</v>
      </c>
    </row>
    <row r="24" spans="1:12" ht="27.75" customHeight="1" x14ac:dyDescent="0.25">
      <c r="A24" s="43">
        <v>13</v>
      </c>
      <c r="B24" s="79" t="s">
        <v>7</v>
      </c>
      <c r="C24" s="51">
        <v>0.15</v>
      </c>
      <c r="D24" s="51">
        <v>150</v>
      </c>
      <c r="E24" s="43"/>
      <c r="F24" s="51">
        <v>0.15</v>
      </c>
      <c r="G24" s="51"/>
      <c r="H24" s="21" t="s">
        <v>26</v>
      </c>
      <c r="I24" s="21"/>
      <c r="J24" s="43"/>
      <c r="K24" s="51" t="s">
        <v>122</v>
      </c>
      <c r="L24" s="51" t="s">
        <v>135</v>
      </c>
    </row>
    <row r="25" spans="1:12" ht="27.75" customHeight="1" x14ac:dyDescent="0.25">
      <c r="A25" s="43">
        <v>14</v>
      </c>
      <c r="B25" s="79" t="s">
        <v>13</v>
      </c>
      <c r="C25" s="51">
        <v>0.25700000000000001</v>
      </c>
      <c r="D25" s="51">
        <v>257</v>
      </c>
      <c r="E25" s="43">
        <v>1960</v>
      </c>
      <c r="F25" s="51">
        <v>0.25700000000000001</v>
      </c>
      <c r="G25" s="51"/>
      <c r="H25" s="20" t="s">
        <v>71</v>
      </c>
      <c r="I25" s="20">
        <v>1</v>
      </c>
      <c r="J25" s="8" t="s">
        <v>82</v>
      </c>
      <c r="K25" s="51" t="s">
        <v>122</v>
      </c>
      <c r="L25" s="51" t="s">
        <v>136</v>
      </c>
    </row>
    <row r="26" spans="1:12" ht="27.75" customHeight="1" x14ac:dyDescent="0.25">
      <c r="A26" s="43">
        <v>15</v>
      </c>
      <c r="B26" s="79" t="s">
        <v>14</v>
      </c>
      <c r="C26" s="51">
        <v>0.42399999999999999</v>
      </c>
      <c r="D26" s="51">
        <v>424</v>
      </c>
      <c r="E26" s="43">
        <v>1963</v>
      </c>
      <c r="F26" s="51">
        <v>0.42399999999999999</v>
      </c>
      <c r="G26" s="51"/>
      <c r="H26" s="20" t="s">
        <v>72</v>
      </c>
      <c r="I26" s="20">
        <v>1</v>
      </c>
      <c r="J26" s="8" t="s">
        <v>73</v>
      </c>
      <c r="K26" s="51" t="s">
        <v>122</v>
      </c>
      <c r="L26" s="51" t="s">
        <v>137</v>
      </c>
    </row>
    <row r="27" spans="1:12" ht="27.75" customHeight="1" x14ac:dyDescent="0.25">
      <c r="A27" s="43">
        <v>16</v>
      </c>
      <c r="B27" s="79" t="s">
        <v>15</v>
      </c>
      <c r="C27" s="51">
        <v>0.20200000000000001</v>
      </c>
      <c r="D27" s="51">
        <v>202</v>
      </c>
      <c r="E27" s="43">
        <v>1960</v>
      </c>
      <c r="F27" s="51">
        <v>0.20200000000000001</v>
      </c>
      <c r="G27" s="51"/>
      <c r="H27" s="20" t="s">
        <v>80</v>
      </c>
      <c r="I27" s="20">
        <v>1</v>
      </c>
      <c r="J27" s="8" t="s">
        <v>81</v>
      </c>
      <c r="K27" s="51" t="s">
        <v>122</v>
      </c>
      <c r="L27" s="51" t="s">
        <v>138</v>
      </c>
    </row>
    <row r="28" spans="1:12" ht="27.75" customHeight="1" x14ac:dyDescent="0.25">
      <c r="A28" s="43">
        <v>17</v>
      </c>
      <c r="B28" s="79" t="s">
        <v>16</v>
      </c>
      <c r="C28" s="51">
        <v>7.3999999999999996E-2</v>
      </c>
      <c r="D28" s="51">
        <v>74</v>
      </c>
      <c r="E28" s="43">
        <v>1963</v>
      </c>
      <c r="F28" s="51">
        <v>7.3999999999999996E-2</v>
      </c>
      <c r="G28" s="51"/>
      <c r="H28" s="21" t="s">
        <v>51</v>
      </c>
      <c r="I28" s="21">
        <v>1</v>
      </c>
      <c r="J28" s="8" t="s">
        <v>90</v>
      </c>
      <c r="K28" s="51" t="s">
        <v>122</v>
      </c>
      <c r="L28" s="51" t="s">
        <v>139</v>
      </c>
    </row>
    <row r="29" spans="1:12" ht="27.75" customHeight="1" x14ac:dyDescent="0.25">
      <c r="A29" s="43">
        <v>18</v>
      </c>
      <c r="B29" s="79" t="s">
        <v>17</v>
      </c>
      <c r="C29" s="51">
        <v>0.51100000000000001</v>
      </c>
      <c r="D29" s="51">
        <v>511</v>
      </c>
      <c r="E29" s="43">
        <v>1965</v>
      </c>
      <c r="F29" s="51">
        <v>0.51100000000000001</v>
      </c>
      <c r="G29" s="51"/>
      <c r="H29" s="21" t="s">
        <v>67</v>
      </c>
      <c r="I29" s="21">
        <v>1</v>
      </c>
      <c r="J29" s="8" t="s">
        <v>68</v>
      </c>
      <c r="K29" s="51" t="s">
        <v>122</v>
      </c>
      <c r="L29" s="51" t="s">
        <v>140</v>
      </c>
    </row>
    <row r="30" spans="1:12" ht="27.75" customHeight="1" x14ac:dyDescent="0.25">
      <c r="A30" s="43">
        <v>19</v>
      </c>
      <c r="B30" s="79" t="s">
        <v>18</v>
      </c>
      <c r="C30" s="51">
        <v>0.6</v>
      </c>
      <c r="D30" s="51">
        <v>600</v>
      </c>
      <c r="E30" s="43"/>
      <c r="F30" s="51">
        <v>0.6</v>
      </c>
      <c r="G30" s="51"/>
      <c r="H30" s="21" t="s">
        <v>26</v>
      </c>
      <c r="I30" s="21"/>
      <c r="J30" s="43"/>
      <c r="K30" s="51" t="s">
        <v>122</v>
      </c>
      <c r="L30" s="51" t="s">
        <v>141</v>
      </c>
    </row>
    <row r="31" spans="1:12" ht="27.75" customHeight="1" x14ac:dyDescent="0.25">
      <c r="A31" s="43">
        <v>20</v>
      </c>
      <c r="B31" s="79" t="s">
        <v>19</v>
      </c>
      <c r="C31" s="51">
        <v>0.1</v>
      </c>
      <c r="D31" s="51">
        <v>100</v>
      </c>
      <c r="E31" s="43"/>
      <c r="F31" s="51">
        <v>0.1</v>
      </c>
      <c r="G31" s="51"/>
      <c r="H31" s="21" t="s">
        <v>26</v>
      </c>
      <c r="I31" s="21"/>
      <c r="J31" s="43"/>
      <c r="K31" s="51" t="s">
        <v>122</v>
      </c>
      <c r="L31" s="51" t="s">
        <v>142</v>
      </c>
    </row>
    <row r="32" spans="1:12" ht="27.75" customHeight="1" x14ac:dyDescent="0.25">
      <c r="A32" s="43">
        <v>21</v>
      </c>
      <c r="B32" s="79" t="s">
        <v>21</v>
      </c>
      <c r="C32" s="25">
        <v>0.95399999999999996</v>
      </c>
      <c r="D32" s="58">
        <v>954</v>
      </c>
      <c r="E32" s="151">
        <v>1957</v>
      </c>
      <c r="F32" s="58">
        <v>0.95399999999999996</v>
      </c>
      <c r="G32" s="58"/>
      <c r="H32" s="71" t="s">
        <v>40</v>
      </c>
      <c r="I32" s="94">
        <v>3188500</v>
      </c>
      <c r="J32" s="8" t="s">
        <v>91</v>
      </c>
      <c r="K32" s="51" t="s">
        <v>122</v>
      </c>
      <c r="L32" s="51" t="s">
        <v>143</v>
      </c>
    </row>
    <row r="33" spans="1:12" ht="27.75" customHeight="1" x14ac:dyDescent="0.25">
      <c r="A33" s="43">
        <v>22</v>
      </c>
      <c r="B33" s="79" t="s">
        <v>23</v>
      </c>
      <c r="C33" s="25">
        <v>0.20200000000000001</v>
      </c>
      <c r="D33" s="58">
        <v>202</v>
      </c>
      <c r="E33" s="151">
        <v>1958</v>
      </c>
      <c r="F33" s="58"/>
      <c r="G33" s="58">
        <v>0.20200000000000001</v>
      </c>
      <c r="H33" s="71" t="s">
        <v>41</v>
      </c>
      <c r="I33" s="94">
        <v>675100</v>
      </c>
      <c r="J33" s="8" t="s">
        <v>92</v>
      </c>
      <c r="K33" s="51" t="s">
        <v>122</v>
      </c>
      <c r="L33" s="51" t="s">
        <v>144</v>
      </c>
    </row>
    <row r="34" spans="1:12" ht="59.25" customHeight="1" x14ac:dyDescent="0.25">
      <c r="A34" s="43">
        <v>23</v>
      </c>
      <c r="B34" s="81" t="s">
        <v>74</v>
      </c>
      <c r="C34" s="25">
        <v>0.19</v>
      </c>
      <c r="D34" s="58">
        <v>193</v>
      </c>
      <c r="E34" s="151">
        <v>1965</v>
      </c>
      <c r="F34" s="58">
        <v>0.19</v>
      </c>
      <c r="G34" s="58"/>
      <c r="H34" s="71" t="s">
        <v>75</v>
      </c>
      <c r="I34" s="94">
        <v>1</v>
      </c>
      <c r="J34" s="8" t="s">
        <v>76</v>
      </c>
      <c r="K34" s="51" t="s">
        <v>122</v>
      </c>
      <c r="L34" s="51" t="s">
        <v>145</v>
      </c>
    </row>
    <row r="35" spans="1:12" ht="45" customHeight="1" x14ac:dyDescent="0.25">
      <c r="A35" s="43">
        <v>24</v>
      </c>
      <c r="B35" s="81" t="s">
        <v>77</v>
      </c>
      <c r="C35" s="25">
        <v>8.6999999999999994E-2</v>
      </c>
      <c r="D35" s="58">
        <v>87</v>
      </c>
      <c r="E35" s="151">
        <v>1956</v>
      </c>
      <c r="F35" s="58"/>
      <c r="G35" s="58">
        <v>8.6999999999999994E-2</v>
      </c>
      <c r="H35" s="71" t="s">
        <v>78</v>
      </c>
      <c r="I35" s="94">
        <v>1</v>
      </c>
      <c r="J35" s="8" t="s">
        <v>79</v>
      </c>
      <c r="K35" s="51" t="s">
        <v>122</v>
      </c>
      <c r="L35" s="51" t="s">
        <v>146</v>
      </c>
    </row>
    <row r="36" spans="1:12" ht="27.75" customHeight="1" x14ac:dyDescent="0.25">
      <c r="A36" s="43">
        <v>25</v>
      </c>
      <c r="B36" s="21" t="s">
        <v>20</v>
      </c>
      <c r="C36" s="51">
        <v>5</v>
      </c>
      <c r="D36" s="51">
        <v>5000</v>
      </c>
      <c r="E36" s="43"/>
      <c r="F36" s="51"/>
      <c r="G36" s="51">
        <v>5</v>
      </c>
      <c r="H36" s="21" t="s">
        <v>26</v>
      </c>
      <c r="I36" s="21"/>
      <c r="J36" s="21"/>
      <c r="K36" s="92"/>
      <c r="L36" s="92"/>
    </row>
    <row r="37" spans="1:12" ht="24" customHeight="1" x14ac:dyDescent="0.25">
      <c r="A37" s="153"/>
      <c r="B37" s="125" t="s">
        <v>57</v>
      </c>
      <c r="C37" s="98">
        <f>SUM(C12:C36)</f>
        <v>20.696999999999996</v>
      </c>
      <c r="D37" s="98">
        <f>SUM(D12:D36)</f>
        <v>20704</v>
      </c>
      <c r="E37" s="43"/>
      <c r="F37" s="31">
        <f>SUM(F12:F36)</f>
        <v>7.5910000000000002</v>
      </c>
      <c r="G37" s="31">
        <f>SUM(G12:G36)</f>
        <v>13.111000000000001</v>
      </c>
      <c r="H37" s="21"/>
      <c r="I37" s="21"/>
      <c r="J37" s="6"/>
      <c r="K37" s="92"/>
      <c r="L37" s="92"/>
    </row>
    <row r="38" spans="1:12" ht="11.25" customHeight="1" x14ac:dyDescent="0.25">
      <c r="A38" s="154"/>
      <c r="B38" s="126"/>
      <c r="C38" s="136"/>
      <c r="D38" s="136"/>
      <c r="E38" s="99"/>
      <c r="F38" s="14"/>
      <c r="G38" s="14"/>
      <c r="H38" s="66"/>
      <c r="I38" s="66"/>
      <c r="J38" s="15"/>
    </row>
    <row r="39" spans="1:12" ht="16.5" customHeight="1" x14ac:dyDescent="0.25">
      <c r="A39" s="182" t="s">
        <v>54</v>
      </c>
      <c r="B39" s="182"/>
      <c r="C39" s="182"/>
      <c r="D39" s="152"/>
      <c r="E39" s="152"/>
      <c r="F39" s="70"/>
      <c r="G39" s="70"/>
      <c r="H39" s="67"/>
      <c r="I39" s="67"/>
      <c r="J39" s="4"/>
    </row>
    <row r="40" spans="1:12" x14ac:dyDescent="0.25">
      <c r="A40" s="183" t="s">
        <v>55</v>
      </c>
      <c r="B40" s="183"/>
      <c r="C40" s="183"/>
      <c r="D40" s="183"/>
      <c r="E40" s="183"/>
      <c r="F40" s="70"/>
      <c r="G40" s="70"/>
      <c r="H40" s="67"/>
      <c r="I40" s="67"/>
      <c r="J40" s="4"/>
    </row>
    <row r="41" spans="1:12" x14ac:dyDescent="0.25">
      <c r="A41" s="172" t="s">
        <v>56</v>
      </c>
      <c r="B41" s="172"/>
      <c r="C41" s="70"/>
      <c r="D41" s="93"/>
      <c r="E41" s="70"/>
      <c r="F41" s="70"/>
      <c r="G41" s="70"/>
      <c r="H41" s="67"/>
      <c r="I41" s="67"/>
      <c r="J41" s="4"/>
    </row>
    <row r="42" spans="1:12" x14ac:dyDescent="0.25">
      <c r="A42" s="173" t="s">
        <v>98</v>
      </c>
      <c r="B42" s="173"/>
      <c r="C42" s="27"/>
      <c r="D42" s="27"/>
      <c r="E42" s="1"/>
      <c r="F42" s="1"/>
      <c r="G42" s="1"/>
      <c r="H42" s="68"/>
      <c r="I42" s="68"/>
      <c r="J42" s="5"/>
    </row>
    <row r="43" spans="1:12" x14ac:dyDescent="0.25">
      <c r="A43" s="10"/>
    </row>
    <row r="46" spans="1:12" x14ac:dyDescent="0.25">
      <c r="A46"/>
      <c r="C46" s="22" t="s">
        <v>33</v>
      </c>
      <c r="J46"/>
    </row>
  </sheetData>
  <mergeCells count="22">
    <mergeCell ref="A42:B42"/>
    <mergeCell ref="H9:H10"/>
    <mergeCell ref="J9:J10"/>
    <mergeCell ref="A39:C39"/>
    <mergeCell ref="A40:E40"/>
    <mergeCell ref="A41:B41"/>
    <mergeCell ref="A9:A10"/>
    <mergeCell ref="B9:B10"/>
    <mergeCell ref="C9:C10"/>
    <mergeCell ref="E9:E10"/>
    <mergeCell ref="F9:F10"/>
    <mergeCell ref="G9:G10"/>
    <mergeCell ref="I9:I10"/>
    <mergeCell ref="D9:D10"/>
    <mergeCell ref="K9:K10"/>
    <mergeCell ref="L9:L10"/>
    <mergeCell ref="A7:J7"/>
    <mergeCell ref="H1:J1"/>
    <mergeCell ref="G2:J2"/>
    <mergeCell ref="H3:J3"/>
    <mergeCell ref="A5:J5"/>
    <mergeCell ref="A6:J6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6" workbookViewId="0">
      <selection activeCell="F27" sqref="F27"/>
    </sheetView>
  </sheetViews>
  <sheetFormatPr defaultRowHeight="12.75" x14ac:dyDescent="0.2"/>
  <cols>
    <col min="1" max="1" width="4.5703125" style="11" customWidth="1"/>
    <col min="2" max="2" width="20.140625" style="128" customWidth="1"/>
    <col min="3" max="4" width="12.7109375" style="129" customWidth="1"/>
    <col min="5" max="5" width="8.5703125" style="131" customWidth="1"/>
    <col min="6" max="6" width="14.85546875" style="131" customWidth="1"/>
    <col min="7" max="7" width="12.7109375" style="131" customWidth="1"/>
    <col min="8" max="8" width="18.28515625" style="130" customWidth="1"/>
    <col min="9" max="9" width="14.28515625" style="130" customWidth="1"/>
    <col min="10" max="10" width="38.140625" style="11" customWidth="1"/>
    <col min="11" max="11" width="9.140625" style="131"/>
    <col min="12" max="12" width="20.42578125" style="131" customWidth="1"/>
    <col min="13" max="16384" width="9.140625" style="131"/>
  </cols>
  <sheetData>
    <row r="1" spans="1:12" ht="11.25" customHeight="1" x14ac:dyDescent="0.2">
      <c r="E1" s="11"/>
      <c r="F1" s="11"/>
      <c r="G1" s="11"/>
    </row>
    <row r="2" spans="1:12" x14ac:dyDescent="0.2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2" x14ac:dyDescent="0.2">
      <c r="A3" s="190" t="s">
        <v>197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2" x14ac:dyDescent="0.2">
      <c r="A4" s="191" t="s">
        <v>198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2" x14ac:dyDescent="0.2">
      <c r="A5" s="132"/>
      <c r="B5" s="121"/>
      <c r="C5" s="132"/>
      <c r="D5" s="132"/>
      <c r="E5" s="132"/>
      <c r="F5" s="132"/>
      <c r="G5" s="132"/>
      <c r="H5" s="121"/>
      <c r="I5" s="121"/>
      <c r="J5" s="132"/>
    </row>
    <row r="6" spans="1:12" ht="51.75" customHeight="1" x14ac:dyDescent="0.2">
      <c r="A6" s="186" t="s">
        <v>0</v>
      </c>
      <c r="B6" s="187" t="s">
        <v>58</v>
      </c>
      <c r="C6" s="188" t="s">
        <v>93</v>
      </c>
      <c r="D6" s="188" t="s">
        <v>195</v>
      </c>
      <c r="E6" s="184" t="s">
        <v>42</v>
      </c>
      <c r="F6" s="184" t="s">
        <v>61</v>
      </c>
      <c r="G6" s="184" t="s">
        <v>94</v>
      </c>
      <c r="H6" s="187" t="s">
        <v>34</v>
      </c>
      <c r="I6" s="192" t="s">
        <v>168</v>
      </c>
      <c r="J6" s="186" t="s">
        <v>70</v>
      </c>
      <c r="K6" s="184" t="s">
        <v>196</v>
      </c>
      <c r="L6" s="184" t="s">
        <v>120</v>
      </c>
    </row>
    <row r="7" spans="1:12" ht="34.5" customHeight="1" x14ac:dyDescent="0.2">
      <c r="A7" s="186"/>
      <c r="B7" s="187"/>
      <c r="C7" s="188"/>
      <c r="D7" s="188"/>
      <c r="E7" s="185"/>
      <c r="F7" s="185"/>
      <c r="G7" s="185"/>
      <c r="H7" s="187"/>
      <c r="I7" s="193"/>
      <c r="J7" s="186"/>
      <c r="K7" s="185"/>
      <c r="L7" s="185"/>
    </row>
    <row r="8" spans="1:12" ht="18.75" customHeight="1" x14ac:dyDescent="0.2">
      <c r="A8" s="28">
        <v>1</v>
      </c>
      <c r="B8" s="124">
        <v>2</v>
      </c>
      <c r="C8" s="29">
        <v>3</v>
      </c>
      <c r="D8" s="29">
        <v>4</v>
      </c>
      <c r="E8" s="28">
        <v>5</v>
      </c>
      <c r="F8" s="28">
        <v>6</v>
      </c>
      <c r="G8" s="28">
        <v>7</v>
      </c>
      <c r="H8" s="97">
        <v>8</v>
      </c>
      <c r="I8" s="97">
        <v>9</v>
      </c>
      <c r="J8" s="30">
        <v>10</v>
      </c>
      <c r="K8" s="30">
        <v>11</v>
      </c>
      <c r="L8" s="30">
        <v>12</v>
      </c>
    </row>
    <row r="9" spans="1:12" ht="27.75" customHeight="1" x14ac:dyDescent="0.2">
      <c r="A9" s="117">
        <v>1</v>
      </c>
      <c r="B9" s="142" t="s">
        <v>1</v>
      </c>
      <c r="C9" s="143">
        <f t="shared" ref="C9:C25" si="0">D9/1000</f>
        <v>1.24</v>
      </c>
      <c r="D9" s="144">
        <v>1240</v>
      </c>
      <c r="E9" s="50">
        <v>1965</v>
      </c>
      <c r="F9" s="49">
        <v>0.2</v>
      </c>
      <c r="G9" s="49">
        <f>C9-F9</f>
        <v>1.04</v>
      </c>
      <c r="H9" s="8" t="s">
        <v>53</v>
      </c>
      <c r="I9" s="106">
        <v>1</v>
      </c>
      <c r="J9" s="8" t="s">
        <v>83</v>
      </c>
      <c r="K9" s="51" t="s">
        <v>122</v>
      </c>
      <c r="L9" s="51" t="s">
        <v>123</v>
      </c>
    </row>
    <row r="10" spans="1:12" ht="27.75" customHeight="1" x14ac:dyDescent="0.2">
      <c r="A10" s="7">
        <v>2</v>
      </c>
      <c r="B10" s="150" t="s">
        <v>3</v>
      </c>
      <c r="C10" s="140">
        <f t="shared" si="0"/>
        <v>3.8380000000000001</v>
      </c>
      <c r="D10" s="147">
        <v>3838</v>
      </c>
      <c r="E10" s="8">
        <v>1959</v>
      </c>
      <c r="F10" s="25"/>
      <c r="G10" s="25">
        <v>3.8380000000000001</v>
      </c>
      <c r="H10" s="8" t="s">
        <v>35</v>
      </c>
      <c r="I10" s="106">
        <v>12827500</v>
      </c>
      <c r="J10" s="8" t="s">
        <v>84</v>
      </c>
      <c r="K10" s="51" t="s">
        <v>122</v>
      </c>
      <c r="L10" s="51" t="s">
        <v>126</v>
      </c>
    </row>
    <row r="11" spans="1:12" ht="27.75" customHeight="1" x14ac:dyDescent="0.2">
      <c r="A11" s="7">
        <v>3</v>
      </c>
      <c r="B11" s="137" t="s">
        <v>4</v>
      </c>
      <c r="C11" s="138">
        <f t="shared" si="0"/>
        <v>0.58899999999999997</v>
      </c>
      <c r="D11" s="139">
        <v>589</v>
      </c>
      <c r="E11" s="43">
        <v>1962</v>
      </c>
      <c r="F11" s="51">
        <v>0.58899999999999997</v>
      </c>
      <c r="G11" s="51"/>
      <c r="H11" s="8" t="s">
        <v>63</v>
      </c>
      <c r="I11" s="106">
        <v>1</v>
      </c>
      <c r="J11" s="8" t="s">
        <v>64</v>
      </c>
      <c r="K11" s="51" t="s">
        <v>122</v>
      </c>
      <c r="L11" s="51" t="s">
        <v>127</v>
      </c>
    </row>
    <row r="12" spans="1:12" ht="27.75" customHeight="1" x14ac:dyDescent="0.2">
      <c r="A12" s="7">
        <v>4</v>
      </c>
      <c r="B12" s="145" t="s">
        <v>5</v>
      </c>
      <c r="C12" s="148">
        <f t="shared" si="0"/>
        <v>0.84799999999999998</v>
      </c>
      <c r="D12" s="149">
        <v>848</v>
      </c>
      <c r="E12" s="59">
        <v>1990</v>
      </c>
      <c r="F12" s="60">
        <v>0.3</v>
      </c>
      <c r="G12" s="60">
        <v>0.55000000000000004</v>
      </c>
      <c r="H12" s="59" t="s">
        <v>36</v>
      </c>
      <c r="I12" s="133">
        <v>4818100</v>
      </c>
      <c r="J12" s="119" t="s">
        <v>85</v>
      </c>
      <c r="K12" s="51" t="s">
        <v>122</v>
      </c>
      <c r="L12" s="51" t="s">
        <v>128</v>
      </c>
    </row>
    <row r="13" spans="1:12" ht="27.75" customHeight="1" x14ac:dyDescent="0.2">
      <c r="A13" s="7">
        <v>5</v>
      </c>
      <c r="B13" s="137" t="s">
        <v>22</v>
      </c>
      <c r="C13" s="140">
        <f t="shared" si="0"/>
        <v>0.55500000000000005</v>
      </c>
      <c r="D13" s="147">
        <v>555</v>
      </c>
      <c r="E13" s="8">
        <v>1960</v>
      </c>
      <c r="F13" s="25"/>
      <c r="G13" s="25">
        <v>0.55500000000000005</v>
      </c>
      <c r="H13" s="43" t="s">
        <v>37</v>
      </c>
      <c r="I13" s="105">
        <v>1854900</v>
      </c>
      <c r="J13" s="8" t="s">
        <v>86</v>
      </c>
      <c r="K13" s="51" t="s">
        <v>122</v>
      </c>
      <c r="L13" s="51" t="s">
        <v>129</v>
      </c>
    </row>
    <row r="14" spans="1:12" ht="27.75" customHeight="1" x14ac:dyDescent="0.2">
      <c r="A14" s="7">
        <v>6</v>
      </c>
      <c r="B14" s="137" t="s">
        <v>7</v>
      </c>
      <c r="C14" s="138">
        <f t="shared" si="0"/>
        <v>1.139</v>
      </c>
      <c r="D14" s="139">
        <v>1139</v>
      </c>
      <c r="E14" s="43">
        <v>1956</v>
      </c>
      <c r="F14" s="51"/>
      <c r="G14" s="51">
        <v>1.139</v>
      </c>
      <c r="H14" s="43" t="s">
        <v>65</v>
      </c>
      <c r="I14" s="105">
        <v>1</v>
      </c>
      <c r="J14" s="8" t="s">
        <v>66</v>
      </c>
      <c r="K14" s="51" t="s">
        <v>122</v>
      </c>
      <c r="L14" s="51" t="s">
        <v>130</v>
      </c>
    </row>
    <row r="15" spans="1:12" ht="27.75" customHeight="1" x14ac:dyDescent="0.2">
      <c r="A15" s="7">
        <v>7</v>
      </c>
      <c r="B15" s="145" t="s">
        <v>9</v>
      </c>
      <c r="C15" s="146">
        <f t="shared" si="0"/>
        <v>0.747</v>
      </c>
      <c r="D15" s="141">
        <v>747</v>
      </c>
      <c r="E15" s="119">
        <v>1990</v>
      </c>
      <c r="F15" s="58">
        <v>0.25</v>
      </c>
      <c r="G15" s="58">
        <v>0.5</v>
      </c>
      <c r="H15" s="59" t="s">
        <v>38</v>
      </c>
      <c r="I15" s="133">
        <v>4244300</v>
      </c>
      <c r="J15" s="119" t="s">
        <v>87</v>
      </c>
      <c r="K15" s="51" t="s">
        <v>122</v>
      </c>
      <c r="L15" s="51" t="s">
        <v>131</v>
      </c>
    </row>
    <row r="16" spans="1:12" ht="27.75" customHeight="1" x14ac:dyDescent="0.2">
      <c r="A16" s="7">
        <v>8</v>
      </c>
      <c r="B16" s="137" t="s">
        <v>10</v>
      </c>
      <c r="C16" s="138">
        <f t="shared" si="0"/>
        <v>0.53</v>
      </c>
      <c r="D16" s="139">
        <v>530</v>
      </c>
      <c r="E16" s="43">
        <v>1990</v>
      </c>
      <c r="F16" s="51">
        <v>0.53</v>
      </c>
      <c r="G16" s="51"/>
      <c r="H16" s="43" t="s">
        <v>39</v>
      </c>
      <c r="I16" s="105">
        <v>3011300</v>
      </c>
      <c r="J16" s="8" t="s">
        <v>88</v>
      </c>
      <c r="K16" s="51" t="s">
        <v>122</v>
      </c>
      <c r="L16" s="51" t="s">
        <v>132</v>
      </c>
    </row>
    <row r="17" spans="1:12" ht="27.75" customHeight="1" x14ac:dyDescent="0.2">
      <c r="A17" s="7">
        <v>9</v>
      </c>
      <c r="B17" s="137" t="s">
        <v>12</v>
      </c>
      <c r="C17" s="138">
        <f t="shared" si="0"/>
        <v>1.6040000000000001</v>
      </c>
      <c r="D17" s="139">
        <v>1604</v>
      </c>
      <c r="E17" s="43">
        <v>1965</v>
      </c>
      <c r="F17" s="51">
        <v>1.6</v>
      </c>
      <c r="G17" s="51"/>
      <c r="H17" s="43" t="s">
        <v>52</v>
      </c>
      <c r="I17" s="105">
        <v>1</v>
      </c>
      <c r="J17" s="8" t="s">
        <v>89</v>
      </c>
      <c r="K17" s="51" t="s">
        <v>122</v>
      </c>
      <c r="L17" s="51" t="s">
        <v>133</v>
      </c>
    </row>
    <row r="18" spans="1:12" ht="27.75" customHeight="1" x14ac:dyDescent="0.2">
      <c r="A18" s="7">
        <v>10</v>
      </c>
      <c r="B18" s="137" t="s">
        <v>13</v>
      </c>
      <c r="C18" s="138">
        <f t="shared" si="0"/>
        <v>0.25700000000000001</v>
      </c>
      <c r="D18" s="139">
        <v>257</v>
      </c>
      <c r="E18" s="43">
        <v>1960</v>
      </c>
      <c r="F18" s="51">
        <v>0.25700000000000001</v>
      </c>
      <c r="G18" s="51"/>
      <c r="H18" s="8" t="s">
        <v>71</v>
      </c>
      <c r="I18" s="106">
        <v>1</v>
      </c>
      <c r="J18" s="8" t="s">
        <v>82</v>
      </c>
      <c r="K18" s="51" t="s">
        <v>122</v>
      </c>
      <c r="L18" s="51" t="s">
        <v>136</v>
      </c>
    </row>
    <row r="19" spans="1:12" ht="27.75" customHeight="1" x14ac:dyDescent="0.2">
      <c r="A19" s="7">
        <v>11</v>
      </c>
      <c r="B19" s="137" t="s">
        <v>14</v>
      </c>
      <c r="C19" s="138">
        <f t="shared" si="0"/>
        <v>0.42399999999999999</v>
      </c>
      <c r="D19" s="139">
        <v>424</v>
      </c>
      <c r="E19" s="43">
        <v>1963</v>
      </c>
      <c r="F19" s="51">
        <v>0.42399999999999999</v>
      </c>
      <c r="G19" s="51"/>
      <c r="H19" s="8" t="s">
        <v>72</v>
      </c>
      <c r="I19" s="106">
        <v>1</v>
      </c>
      <c r="J19" s="8" t="s">
        <v>73</v>
      </c>
      <c r="K19" s="51" t="s">
        <v>122</v>
      </c>
      <c r="L19" s="51" t="s">
        <v>137</v>
      </c>
    </row>
    <row r="20" spans="1:12" ht="27.75" customHeight="1" x14ac:dyDescent="0.2">
      <c r="A20" s="7">
        <v>12</v>
      </c>
      <c r="B20" s="137" t="s">
        <v>15</v>
      </c>
      <c r="C20" s="138">
        <f t="shared" si="0"/>
        <v>0.20200000000000001</v>
      </c>
      <c r="D20" s="139">
        <v>202</v>
      </c>
      <c r="E20" s="43">
        <v>1960</v>
      </c>
      <c r="F20" s="51">
        <v>0.20200000000000001</v>
      </c>
      <c r="G20" s="51"/>
      <c r="H20" s="8" t="s">
        <v>80</v>
      </c>
      <c r="I20" s="106">
        <v>1</v>
      </c>
      <c r="J20" s="8" t="s">
        <v>81</v>
      </c>
      <c r="K20" s="51" t="s">
        <v>122</v>
      </c>
      <c r="L20" s="51" t="s">
        <v>138</v>
      </c>
    </row>
    <row r="21" spans="1:12" ht="27.75" customHeight="1" x14ac:dyDescent="0.2">
      <c r="A21" s="7">
        <v>13</v>
      </c>
      <c r="B21" s="137" t="s">
        <v>16</v>
      </c>
      <c r="C21" s="138">
        <f t="shared" si="0"/>
        <v>7.3999999999999996E-2</v>
      </c>
      <c r="D21" s="139">
        <v>74</v>
      </c>
      <c r="E21" s="43">
        <v>1963</v>
      </c>
      <c r="F21" s="51">
        <v>7.3999999999999996E-2</v>
      </c>
      <c r="G21" s="51"/>
      <c r="H21" s="43" t="s">
        <v>51</v>
      </c>
      <c r="I21" s="105">
        <v>1</v>
      </c>
      <c r="J21" s="8" t="s">
        <v>90</v>
      </c>
      <c r="K21" s="51" t="s">
        <v>122</v>
      </c>
      <c r="L21" s="51" t="s">
        <v>139</v>
      </c>
    </row>
    <row r="22" spans="1:12" ht="27.75" customHeight="1" x14ac:dyDescent="0.2">
      <c r="A22" s="7">
        <v>14</v>
      </c>
      <c r="B22" s="137" t="s">
        <v>17</v>
      </c>
      <c r="C22" s="138">
        <f t="shared" si="0"/>
        <v>0.51100000000000001</v>
      </c>
      <c r="D22" s="139">
        <v>511</v>
      </c>
      <c r="E22" s="43">
        <v>1965</v>
      </c>
      <c r="F22" s="51">
        <v>0.51100000000000001</v>
      </c>
      <c r="G22" s="51"/>
      <c r="H22" s="43" t="s">
        <v>67</v>
      </c>
      <c r="I22" s="105">
        <v>1</v>
      </c>
      <c r="J22" s="8" t="s">
        <v>68</v>
      </c>
      <c r="K22" s="51" t="s">
        <v>122</v>
      </c>
      <c r="L22" s="51" t="s">
        <v>140</v>
      </c>
    </row>
    <row r="23" spans="1:12" ht="27.75" customHeight="1" x14ac:dyDescent="0.2">
      <c r="A23" s="7">
        <v>15</v>
      </c>
      <c r="B23" s="137" t="s">
        <v>21</v>
      </c>
      <c r="C23" s="140">
        <f t="shared" si="0"/>
        <v>0.95399999999999996</v>
      </c>
      <c r="D23" s="141">
        <v>954</v>
      </c>
      <c r="E23" s="119">
        <v>1957</v>
      </c>
      <c r="F23" s="58">
        <v>0.95399999999999996</v>
      </c>
      <c r="G23" s="58"/>
      <c r="H23" s="59" t="s">
        <v>40</v>
      </c>
      <c r="I23" s="133">
        <v>3188500</v>
      </c>
      <c r="J23" s="8" t="s">
        <v>91</v>
      </c>
      <c r="K23" s="51" t="s">
        <v>122</v>
      </c>
      <c r="L23" s="51" t="s">
        <v>143</v>
      </c>
    </row>
    <row r="24" spans="1:12" ht="27.75" customHeight="1" x14ac:dyDescent="0.2">
      <c r="A24" s="7">
        <v>16</v>
      </c>
      <c r="B24" s="137" t="s">
        <v>23</v>
      </c>
      <c r="C24" s="140">
        <f t="shared" si="0"/>
        <v>0.20200000000000001</v>
      </c>
      <c r="D24" s="141">
        <v>202</v>
      </c>
      <c r="E24" s="119">
        <v>1958</v>
      </c>
      <c r="F24" s="58"/>
      <c r="G24" s="58">
        <v>0.20200000000000001</v>
      </c>
      <c r="H24" s="59" t="s">
        <v>41</v>
      </c>
      <c r="I24" s="133">
        <v>675100</v>
      </c>
      <c r="J24" s="8" t="s">
        <v>92</v>
      </c>
      <c r="K24" s="51" t="s">
        <v>122</v>
      </c>
      <c r="L24" s="51" t="s">
        <v>144</v>
      </c>
    </row>
    <row r="25" spans="1:12" ht="59.25" customHeight="1" x14ac:dyDescent="0.2">
      <c r="A25" s="7">
        <v>17</v>
      </c>
      <c r="B25" s="150" t="s">
        <v>74</v>
      </c>
      <c r="C25" s="140">
        <f t="shared" si="0"/>
        <v>0.193</v>
      </c>
      <c r="D25" s="141">
        <v>193</v>
      </c>
      <c r="E25" s="119">
        <v>1965</v>
      </c>
      <c r="F25" s="58">
        <v>0.19</v>
      </c>
      <c r="G25" s="58"/>
      <c r="H25" s="59" t="s">
        <v>75</v>
      </c>
      <c r="I25" s="133">
        <v>1</v>
      </c>
      <c r="J25" s="8" t="s">
        <v>76</v>
      </c>
      <c r="K25" s="51" t="s">
        <v>122</v>
      </c>
      <c r="L25" s="51" t="s">
        <v>145</v>
      </c>
    </row>
    <row r="26" spans="1:12" ht="45" customHeight="1" x14ac:dyDescent="0.2">
      <c r="A26" s="7">
        <v>18</v>
      </c>
      <c r="B26" s="150" t="s">
        <v>77</v>
      </c>
      <c r="C26" s="140">
        <v>8.6999999999999994E-2</v>
      </c>
      <c r="D26" s="141">
        <v>87</v>
      </c>
      <c r="E26" s="119">
        <v>1956</v>
      </c>
      <c r="F26" s="58"/>
      <c r="G26" s="58">
        <v>8.6999999999999994E-2</v>
      </c>
      <c r="H26" s="59" t="s">
        <v>78</v>
      </c>
      <c r="I26" s="133">
        <v>1</v>
      </c>
      <c r="J26" s="8" t="s">
        <v>79</v>
      </c>
      <c r="K26" s="51" t="s">
        <v>122</v>
      </c>
      <c r="L26" s="51" t="s">
        <v>146</v>
      </c>
    </row>
    <row r="27" spans="1:12" ht="24" customHeight="1" x14ac:dyDescent="0.2">
      <c r="A27" s="9"/>
      <c r="B27" s="125" t="s">
        <v>57</v>
      </c>
      <c r="C27" s="31">
        <f>SUM(C9:C26)</f>
        <v>13.993999999999998</v>
      </c>
      <c r="D27" s="127">
        <f>SUM(D9:D26)</f>
        <v>13994</v>
      </c>
      <c r="E27" s="7"/>
      <c r="F27" s="31">
        <f>SUM(F9:F26)</f>
        <v>6.0810000000000004</v>
      </c>
      <c r="G27" s="31">
        <f>SUM(G9:G26)</f>
        <v>7.9109999999999996</v>
      </c>
      <c r="H27" s="43"/>
      <c r="I27" s="115">
        <f>SUM(I9:I26)</f>
        <v>30619711</v>
      </c>
      <c r="J27" s="7"/>
      <c r="K27" s="134"/>
      <c r="L27" s="134"/>
    </row>
    <row r="28" spans="1:12" ht="11.25" customHeight="1" x14ac:dyDescent="0.2">
      <c r="A28" s="12"/>
      <c r="B28" s="126"/>
      <c r="C28" s="26"/>
      <c r="D28" s="26"/>
      <c r="E28" s="14"/>
      <c r="F28" s="14"/>
      <c r="G28" s="14"/>
      <c r="H28" s="99"/>
      <c r="I28" s="99"/>
      <c r="J28" s="14"/>
    </row>
    <row r="29" spans="1:12" ht="16.5" customHeight="1" x14ac:dyDescent="0.2">
      <c r="A29" s="171" t="s">
        <v>54</v>
      </c>
      <c r="B29" s="171"/>
      <c r="C29" s="171"/>
      <c r="D29" s="120"/>
      <c r="E29" s="120"/>
      <c r="F29" s="120"/>
      <c r="G29" s="120"/>
      <c r="H29" s="107"/>
      <c r="I29" s="107"/>
      <c r="J29" s="4"/>
    </row>
    <row r="30" spans="1:12" x14ac:dyDescent="0.2">
      <c r="A30" s="172" t="s">
        <v>55</v>
      </c>
      <c r="B30" s="172"/>
      <c r="C30" s="172"/>
      <c r="D30" s="172"/>
      <c r="E30" s="172"/>
      <c r="F30" s="120"/>
      <c r="G30" s="120"/>
      <c r="H30" s="107"/>
      <c r="I30" s="107"/>
      <c r="J30" s="4"/>
    </row>
    <row r="31" spans="1:12" x14ac:dyDescent="0.2">
      <c r="A31" s="172" t="s">
        <v>56</v>
      </c>
      <c r="B31" s="172"/>
      <c r="C31" s="120"/>
      <c r="D31" s="120"/>
      <c r="E31" s="120"/>
      <c r="F31" s="120"/>
      <c r="G31" s="120"/>
      <c r="H31" s="107"/>
      <c r="I31" s="107"/>
      <c r="J31" s="4"/>
    </row>
    <row r="32" spans="1:12" x14ac:dyDescent="0.2">
      <c r="A32" s="173" t="s">
        <v>98</v>
      </c>
      <c r="B32" s="173"/>
      <c r="C32" s="27"/>
      <c r="D32" s="27"/>
      <c r="E32" s="1"/>
      <c r="F32" s="1"/>
      <c r="G32" s="1"/>
      <c r="H32" s="135"/>
      <c r="I32" s="135"/>
      <c r="J32" s="5"/>
    </row>
    <row r="33" spans="1:10" x14ac:dyDescent="0.2">
      <c r="A33" s="10"/>
    </row>
    <row r="36" spans="1:10" x14ac:dyDescent="0.2">
      <c r="A36" s="131"/>
      <c r="C36" s="129" t="s">
        <v>33</v>
      </c>
      <c r="J36" s="131"/>
    </row>
  </sheetData>
  <mergeCells count="19">
    <mergeCell ref="A2:J2"/>
    <mergeCell ref="A3:J3"/>
    <mergeCell ref="A4:J4"/>
    <mergeCell ref="H6:H7"/>
    <mergeCell ref="I6:I7"/>
    <mergeCell ref="J6:J7"/>
    <mergeCell ref="K6:K7"/>
    <mergeCell ref="L6:L7"/>
    <mergeCell ref="A29:C29"/>
    <mergeCell ref="A30:E30"/>
    <mergeCell ref="A31:B31"/>
    <mergeCell ref="A32:B32"/>
    <mergeCell ref="G6:G7"/>
    <mergeCell ref="A6:A7"/>
    <mergeCell ref="B6:B7"/>
    <mergeCell ref="C6:C7"/>
    <mergeCell ref="D6:D7"/>
    <mergeCell ref="E6:E7"/>
    <mergeCell ref="F6:F7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C12" sqref="C11:C12"/>
    </sheetView>
  </sheetViews>
  <sheetFormatPr defaultRowHeight="15" x14ac:dyDescent="0.25"/>
  <cols>
    <col min="1" max="1" width="5.28515625" style="11" customWidth="1"/>
    <col min="2" max="2" width="23.5703125" customWidth="1"/>
    <col min="3" max="3" width="52.140625" customWidth="1"/>
    <col min="4" max="4" width="17.140625" style="22" customWidth="1"/>
    <col min="5" max="5" width="9.7109375" customWidth="1"/>
    <col min="6" max="6" width="12.42578125" customWidth="1"/>
    <col min="7" max="7" width="22.28515625" customWidth="1"/>
  </cols>
  <sheetData>
    <row r="1" spans="1:8" x14ac:dyDescent="0.25">
      <c r="D1" s="91"/>
      <c r="E1" s="194" t="s">
        <v>151</v>
      </c>
      <c r="F1" s="194"/>
      <c r="G1" s="194"/>
    </row>
    <row r="2" spans="1:8" x14ac:dyDescent="0.25">
      <c r="D2" s="194" t="s">
        <v>199</v>
      </c>
      <c r="E2" s="194"/>
      <c r="F2" s="194"/>
      <c r="G2" s="194"/>
    </row>
    <row r="3" spans="1:8" x14ac:dyDescent="0.25">
      <c r="D3" s="194" t="s">
        <v>200</v>
      </c>
      <c r="E3" s="194"/>
      <c r="F3" s="194"/>
      <c r="G3" s="194"/>
    </row>
    <row r="4" spans="1:8" ht="11.25" customHeight="1" x14ac:dyDescent="0.25">
      <c r="E4" s="2"/>
      <c r="F4" s="2"/>
      <c r="G4" s="2"/>
    </row>
    <row r="5" spans="1:8" ht="15.75" x14ac:dyDescent="0.25">
      <c r="A5" s="156" t="s">
        <v>43</v>
      </c>
      <c r="B5" s="156"/>
      <c r="C5" s="156"/>
      <c r="D5" s="156"/>
      <c r="E5" s="156"/>
      <c r="F5" s="156"/>
      <c r="G5" s="156"/>
    </row>
    <row r="6" spans="1:8" ht="15.75" x14ac:dyDescent="0.25">
      <c r="A6" s="157" t="s">
        <v>44</v>
      </c>
      <c r="B6" s="157"/>
      <c r="C6" s="157"/>
      <c r="D6" s="157"/>
      <c r="E6" s="157"/>
      <c r="F6" s="157"/>
      <c r="G6" s="157"/>
    </row>
    <row r="7" spans="1:8" ht="10.5" customHeight="1" x14ac:dyDescent="0.25">
      <c r="A7" s="158"/>
      <c r="B7" s="158"/>
      <c r="C7" s="158"/>
      <c r="D7" s="158"/>
      <c r="E7" s="158"/>
      <c r="F7" s="158"/>
      <c r="G7" s="158"/>
    </row>
    <row r="8" spans="1:8" ht="45.75" customHeight="1" x14ac:dyDescent="0.25">
      <c r="A8" s="116" t="s">
        <v>0</v>
      </c>
      <c r="B8" s="116" t="s">
        <v>58</v>
      </c>
      <c r="C8" s="116" t="s">
        <v>102</v>
      </c>
      <c r="D8" s="118" t="s">
        <v>93</v>
      </c>
      <c r="E8" s="116" t="s">
        <v>42</v>
      </c>
      <c r="F8" s="116" t="s">
        <v>121</v>
      </c>
      <c r="G8" s="116" t="s">
        <v>120</v>
      </c>
    </row>
    <row r="9" spans="1:8" ht="18.75" customHeight="1" x14ac:dyDescent="0.25">
      <c r="A9" s="28">
        <v>1</v>
      </c>
      <c r="B9" s="28">
        <v>2</v>
      </c>
      <c r="C9" s="28">
        <v>3</v>
      </c>
      <c r="D9" s="29">
        <v>4</v>
      </c>
      <c r="E9" s="28">
        <v>5</v>
      </c>
      <c r="F9" s="28">
        <v>6</v>
      </c>
      <c r="G9" s="28">
        <v>7</v>
      </c>
    </row>
    <row r="10" spans="1:8" ht="30" customHeight="1" x14ac:dyDescent="0.25">
      <c r="A10" s="88">
        <v>1</v>
      </c>
      <c r="B10" s="80" t="s">
        <v>1</v>
      </c>
      <c r="C10" s="83" t="s">
        <v>117</v>
      </c>
      <c r="D10" s="49">
        <v>1.24</v>
      </c>
      <c r="E10" s="50">
        <v>1965</v>
      </c>
      <c r="F10" s="49" t="s">
        <v>122</v>
      </c>
      <c r="G10" s="49" t="s">
        <v>123</v>
      </c>
    </row>
    <row r="11" spans="1:8" ht="30" customHeight="1" x14ac:dyDescent="0.25">
      <c r="A11" s="7">
        <v>2</v>
      </c>
      <c r="B11" s="79" t="s">
        <v>2</v>
      </c>
      <c r="C11" s="81" t="s">
        <v>149</v>
      </c>
      <c r="D11" s="51">
        <v>0.2</v>
      </c>
      <c r="E11" s="43">
        <v>1960</v>
      </c>
      <c r="F11" s="49" t="s">
        <v>122</v>
      </c>
      <c r="G11" s="49" t="s">
        <v>124</v>
      </c>
      <c r="H11" s="22"/>
    </row>
    <row r="12" spans="1:8" ht="30" customHeight="1" x14ac:dyDescent="0.25">
      <c r="A12" s="7">
        <v>3</v>
      </c>
      <c r="B12" s="81" t="s">
        <v>3</v>
      </c>
      <c r="C12" s="81" t="s">
        <v>114</v>
      </c>
      <c r="D12" s="25">
        <v>3.8380000000000001</v>
      </c>
      <c r="E12" s="8">
        <v>1959</v>
      </c>
      <c r="F12" s="49" t="s">
        <v>122</v>
      </c>
      <c r="G12" s="49" t="s">
        <v>126</v>
      </c>
    </row>
    <row r="13" spans="1:8" ht="30" customHeight="1" x14ac:dyDescent="0.25">
      <c r="A13" s="7">
        <v>4</v>
      </c>
      <c r="B13" s="79" t="s">
        <v>4</v>
      </c>
      <c r="C13" s="81" t="s">
        <v>105</v>
      </c>
      <c r="D13" s="51">
        <v>0.58899999999999997</v>
      </c>
      <c r="E13" s="43">
        <v>1962</v>
      </c>
      <c r="F13" s="49" t="s">
        <v>122</v>
      </c>
      <c r="G13" s="49" t="s">
        <v>127</v>
      </c>
    </row>
    <row r="14" spans="1:8" ht="30" customHeight="1" x14ac:dyDescent="0.25">
      <c r="A14" s="87">
        <v>5</v>
      </c>
      <c r="B14" s="82" t="s">
        <v>5</v>
      </c>
      <c r="C14" s="84" t="s">
        <v>109</v>
      </c>
      <c r="D14" s="60">
        <v>0.84799999999999998</v>
      </c>
      <c r="E14" s="59">
        <v>1990</v>
      </c>
      <c r="F14" s="49" t="s">
        <v>122</v>
      </c>
      <c r="G14" s="49" t="s">
        <v>128</v>
      </c>
    </row>
    <row r="15" spans="1:8" ht="30" customHeight="1" x14ac:dyDescent="0.25">
      <c r="A15" s="7">
        <v>6</v>
      </c>
      <c r="B15" s="79" t="s">
        <v>152</v>
      </c>
      <c r="C15" s="81" t="s">
        <v>110</v>
      </c>
      <c r="D15" s="25">
        <v>0.55500000000000005</v>
      </c>
      <c r="E15" s="8">
        <v>1960</v>
      </c>
      <c r="F15" s="49" t="s">
        <v>122</v>
      </c>
      <c r="G15" s="49" t="s">
        <v>129</v>
      </c>
    </row>
    <row r="16" spans="1:8" ht="30" customHeight="1" x14ac:dyDescent="0.25">
      <c r="A16" s="7">
        <v>7</v>
      </c>
      <c r="B16" s="79" t="s">
        <v>153</v>
      </c>
      <c r="C16" s="81" t="s">
        <v>150</v>
      </c>
      <c r="D16" s="51">
        <v>1.139</v>
      </c>
      <c r="E16" s="43">
        <v>1956</v>
      </c>
      <c r="F16" s="49" t="s">
        <v>122</v>
      </c>
      <c r="G16" s="49" t="s">
        <v>130</v>
      </c>
    </row>
    <row r="17" spans="1:7" ht="30" customHeight="1" x14ac:dyDescent="0.25">
      <c r="A17" s="7">
        <v>8</v>
      </c>
      <c r="B17" s="79" t="s">
        <v>154</v>
      </c>
      <c r="C17" s="81" t="s">
        <v>112</v>
      </c>
      <c r="D17" s="25">
        <v>0.747</v>
      </c>
      <c r="E17" s="8">
        <v>1990</v>
      </c>
      <c r="F17" s="51" t="s">
        <v>122</v>
      </c>
      <c r="G17" s="51" t="s">
        <v>131</v>
      </c>
    </row>
    <row r="18" spans="1:7" ht="30" customHeight="1" x14ac:dyDescent="0.25">
      <c r="A18" s="7">
        <v>9</v>
      </c>
      <c r="B18" s="79" t="s">
        <v>155</v>
      </c>
      <c r="C18" s="81" t="s">
        <v>113</v>
      </c>
      <c r="D18" s="51">
        <v>0.53</v>
      </c>
      <c r="E18" s="43">
        <v>1990</v>
      </c>
      <c r="F18" s="51" t="s">
        <v>122</v>
      </c>
      <c r="G18" s="51" t="s">
        <v>132</v>
      </c>
    </row>
    <row r="19" spans="1:7" ht="30" customHeight="1" x14ac:dyDescent="0.25">
      <c r="A19" s="7">
        <v>10</v>
      </c>
      <c r="B19" s="81" t="s">
        <v>11</v>
      </c>
      <c r="C19" s="81" t="s">
        <v>148</v>
      </c>
      <c r="D19" s="51">
        <v>0.26</v>
      </c>
      <c r="E19" s="43">
        <v>1990</v>
      </c>
      <c r="F19" s="49" t="s">
        <v>122</v>
      </c>
      <c r="G19" s="49" t="s">
        <v>125</v>
      </c>
    </row>
    <row r="20" spans="1:7" ht="30" customHeight="1" x14ac:dyDescent="0.25">
      <c r="A20" s="7">
        <v>11</v>
      </c>
      <c r="B20" s="79" t="s">
        <v>156</v>
      </c>
      <c r="C20" s="81" t="s">
        <v>106</v>
      </c>
      <c r="D20" s="51">
        <v>1.6040000000000001</v>
      </c>
      <c r="E20" s="43">
        <v>1965</v>
      </c>
      <c r="F20" s="49" t="s">
        <v>122</v>
      </c>
      <c r="G20" s="49" t="s">
        <v>133</v>
      </c>
    </row>
    <row r="21" spans="1:7" ht="30" customHeight="1" x14ac:dyDescent="0.25">
      <c r="A21" s="7">
        <v>12</v>
      </c>
      <c r="B21" s="79" t="s">
        <v>156</v>
      </c>
      <c r="C21" s="81" t="s">
        <v>164</v>
      </c>
      <c r="D21" s="51">
        <v>0.4</v>
      </c>
      <c r="E21" s="43">
        <v>1965</v>
      </c>
      <c r="F21" s="49" t="s">
        <v>122</v>
      </c>
      <c r="G21" s="49" t="s">
        <v>134</v>
      </c>
    </row>
    <row r="22" spans="1:7" ht="30" customHeight="1" x14ac:dyDescent="0.25">
      <c r="A22" s="7">
        <v>13</v>
      </c>
      <c r="B22" s="79" t="s">
        <v>153</v>
      </c>
      <c r="C22" s="81" t="s">
        <v>147</v>
      </c>
      <c r="D22" s="51">
        <v>0.15</v>
      </c>
      <c r="E22" s="43">
        <v>1956</v>
      </c>
      <c r="F22" s="49" t="s">
        <v>122</v>
      </c>
      <c r="G22" s="49" t="s">
        <v>135</v>
      </c>
    </row>
    <row r="23" spans="1:7" ht="30" customHeight="1" x14ac:dyDescent="0.25">
      <c r="A23" s="7">
        <v>14</v>
      </c>
      <c r="B23" s="79" t="s">
        <v>157</v>
      </c>
      <c r="C23" s="81" t="s">
        <v>115</v>
      </c>
      <c r="D23" s="51">
        <v>0.25700000000000001</v>
      </c>
      <c r="E23" s="43">
        <v>1960</v>
      </c>
      <c r="F23" s="49" t="s">
        <v>122</v>
      </c>
      <c r="G23" s="49" t="s">
        <v>136</v>
      </c>
    </row>
    <row r="24" spans="1:7" ht="30" customHeight="1" x14ac:dyDescent="0.25">
      <c r="A24" s="7">
        <v>15</v>
      </c>
      <c r="B24" s="79" t="s">
        <v>14</v>
      </c>
      <c r="C24" s="81" t="s">
        <v>104</v>
      </c>
      <c r="D24" s="51">
        <v>0.42399999999999999</v>
      </c>
      <c r="E24" s="43">
        <v>1963</v>
      </c>
      <c r="F24" s="49" t="s">
        <v>122</v>
      </c>
      <c r="G24" s="49" t="s">
        <v>137</v>
      </c>
    </row>
    <row r="25" spans="1:7" ht="30" customHeight="1" x14ac:dyDescent="0.25">
      <c r="A25" s="7">
        <v>16</v>
      </c>
      <c r="B25" s="79" t="s">
        <v>15</v>
      </c>
      <c r="C25" s="83" t="s">
        <v>116</v>
      </c>
      <c r="D25" s="51">
        <v>0.20200000000000001</v>
      </c>
      <c r="E25" s="43">
        <v>1960</v>
      </c>
      <c r="F25" s="49" t="s">
        <v>122</v>
      </c>
      <c r="G25" s="49" t="s">
        <v>138</v>
      </c>
    </row>
    <row r="26" spans="1:7" ht="30" customHeight="1" x14ac:dyDescent="0.25">
      <c r="A26" s="7">
        <v>17</v>
      </c>
      <c r="B26" s="79" t="s">
        <v>16</v>
      </c>
      <c r="C26" s="81" t="s">
        <v>107</v>
      </c>
      <c r="D26" s="51">
        <v>7.3999999999999996E-2</v>
      </c>
      <c r="E26" s="43">
        <v>1963</v>
      </c>
      <c r="F26" s="49" t="s">
        <v>122</v>
      </c>
      <c r="G26" s="49" t="s">
        <v>139</v>
      </c>
    </row>
    <row r="27" spans="1:7" ht="30" customHeight="1" x14ac:dyDescent="0.25">
      <c r="A27" s="7">
        <v>18</v>
      </c>
      <c r="B27" s="79" t="s">
        <v>158</v>
      </c>
      <c r="C27" s="81" t="s">
        <v>103</v>
      </c>
      <c r="D27" s="51">
        <v>0.51100000000000001</v>
      </c>
      <c r="E27" s="43">
        <v>1965</v>
      </c>
      <c r="F27" s="49" t="s">
        <v>122</v>
      </c>
      <c r="G27" s="49" t="s">
        <v>140</v>
      </c>
    </row>
    <row r="28" spans="1:7" ht="30" customHeight="1" x14ac:dyDescent="0.25">
      <c r="A28" s="7">
        <v>19</v>
      </c>
      <c r="B28" s="79" t="s">
        <v>159</v>
      </c>
      <c r="C28" s="81" t="s">
        <v>118</v>
      </c>
      <c r="D28" s="51">
        <v>0.6</v>
      </c>
      <c r="E28" s="43">
        <v>1960</v>
      </c>
      <c r="F28" s="49" t="s">
        <v>122</v>
      </c>
      <c r="G28" s="49" t="s">
        <v>141</v>
      </c>
    </row>
    <row r="29" spans="1:7" ht="30" customHeight="1" x14ac:dyDescent="0.25">
      <c r="A29" s="7">
        <v>20</v>
      </c>
      <c r="B29" s="79" t="s">
        <v>19</v>
      </c>
      <c r="C29" s="81" t="s">
        <v>119</v>
      </c>
      <c r="D29" s="51">
        <v>0.1</v>
      </c>
      <c r="E29" s="43">
        <v>1960</v>
      </c>
      <c r="F29" s="49" t="s">
        <v>122</v>
      </c>
      <c r="G29" s="49" t="s">
        <v>142</v>
      </c>
    </row>
    <row r="30" spans="1:7" ht="30" customHeight="1" x14ac:dyDescent="0.25">
      <c r="A30" s="7">
        <v>21</v>
      </c>
      <c r="B30" s="79" t="s">
        <v>160</v>
      </c>
      <c r="C30" s="81" t="s">
        <v>108</v>
      </c>
      <c r="D30" s="25">
        <v>0.95399999999999996</v>
      </c>
      <c r="E30" s="89">
        <v>1957</v>
      </c>
      <c r="F30" s="49" t="s">
        <v>122</v>
      </c>
      <c r="G30" s="49" t="s">
        <v>143</v>
      </c>
    </row>
    <row r="31" spans="1:7" ht="30" customHeight="1" x14ac:dyDescent="0.25">
      <c r="A31" s="7">
        <v>22</v>
      </c>
      <c r="B31" s="79" t="s">
        <v>161</v>
      </c>
      <c r="C31" s="81" t="s">
        <v>111</v>
      </c>
      <c r="D31" s="25">
        <v>0.20200000000000001</v>
      </c>
      <c r="E31" s="89">
        <v>1958</v>
      </c>
      <c r="F31" s="49" t="s">
        <v>122</v>
      </c>
      <c r="G31" s="49" t="s">
        <v>144</v>
      </c>
    </row>
    <row r="32" spans="1:7" ht="60" customHeight="1" x14ac:dyDescent="0.25">
      <c r="A32" s="7">
        <v>23</v>
      </c>
      <c r="B32" s="81" t="s">
        <v>162</v>
      </c>
      <c r="C32" s="81" t="s">
        <v>74</v>
      </c>
      <c r="D32" s="25">
        <v>0.19</v>
      </c>
      <c r="E32" s="89">
        <v>1965</v>
      </c>
      <c r="F32" s="49" t="s">
        <v>122</v>
      </c>
      <c r="G32" s="49" t="s">
        <v>145</v>
      </c>
    </row>
    <row r="33" spans="1:7" ht="48" customHeight="1" x14ac:dyDescent="0.25">
      <c r="A33" s="7">
        <v>24</v>
      </c>
      <c r="B33" s="81" t="s">
        <v>163</v>
      </c>
      <c r="C33" s="81" t="s">
        <v>77</v>
      </c>
      <c r="D33" s="25">
        <v>8.6999999999999994E-2</v>
      </c>
      <c r="E33" s="89">
        <v>1956</v>
      </c>
      <c r="F33" s="49" t="s">
        <v>122</v>
      </c>
      <c r="G33" s="49" t="s">
        <v>146</v>
      </c>
    </row>
    <row r="34" spans="1:7" ht="30" customHeight="1" x14ac:dyDescent="0.25">
      <c r="A34" s="7">
        <v>25</v>
      </c>
      <c r="B34" s="21" t="s">
        <v>20</v>
      </c>
      <c r="C34" s="21"/>
      <c r="D34" s="51">
        <v>5</v>
      </c>
      <c r="E34" s="43"/>
      <c r="F34" s="51"/>
      <c r="G34" s="51"/>
    </row>
    <row r="35" spans="1:7" ht="30" customHeight="1" x14ac:dyDescent="0.25">
      <c r="A35" s="9"/>
      <c r="B35" s="45" t="s">
        <v>57</v>
      </c>
      <c r="C35" s="45"/>
      <c r="D35" s="98">
        <f>SUM(D10:D34)</f>
        <v>20.701000000000001</v>
      </c>
      <c r="E35" s="7"/>
      <c r="F35" s="31"/>
      <c r="G35" s="31"/>
    </row>
    <row r="36" spans="1:7" ht="11.25" customHeight="1" x14ac:dyDescent="0.25">
      <c r="A36" s="12"/>
      <c r="B36" s="13"/>
      <c r="C36" s="13"/>
      <c r="D36" s="136"/>
      <c r="E36" s="14"/>
      <c r="F36" s="14"/>
      <c r="G36" s="14"/>
    </row>
    <row r="37" spans="1:7" ht="16.5" customHeight="1" x14ac:dyDescent="0.25">
      <c r="A37" s="171"/>
      <c r="B37" s="171"/>
      <c r="C37" s="171"/>
      <c r="D37" s="171"/>
      <c r="E37" s="90"/>
      <c r="F37" s="90"/>
      <c r="G37" s="90"/>
    </row>
    <row r="38" spans="1:7" x14ac:dyDescent="0.25">
      <c r="A38" s="172"/>
      <c r="B38" s="172"/>
      <c r="C38" s="172"/>
      <c r="D38" s="172"/>
      <c r="E38" s="172"/>
      <c r="F38" s="90"/>
      <c r="G38" s="90"/>
    </row>
    <row r="39" spans="1:7" x14ac:dyDescent="0.25">
      <c r="A39" s="172"/>
      <c r="B39" s="172"/>
      <c r="C39" s="85"/>
      <c r="D39" s="90"/>
      <c r="E39" s="90"/>
      <c r="F39" s="90"/>
      <c r="G39" s="90"/>
    </row>
    <row r="40" spans="1:7" x14ac:dyDescent="0.25">
      <c r="A40" s="173"/>
      <c r="B40" s="173"/>
      <c r="C40" s="86"/>
      <c r="D40" s="27"/>
      <c r="E40" s="1"/>
      <c r="F40" s="1"/>
      <c r="G40" s="1"/>
    </row>
    <row r="41" spans="1:7" x14ac:dyDescent="0.25">
      <c r="A41" s="10"/>
    </row>
    <row r="44" spans="1:7" x14ac:dyDescent="0.25">
      <c r="A44"/>
      <c r="D44" s="22" t="s">
        <v>33</v>
      </c>
    </row>
  </sheetData>
  <mergeCells count="10">
    <mergeCell ref="A40:B40"/>
    <mergeCell ref="A37:D37"/>
    <mergeCell ref="A38:E38"/>
    <mergeCell ref="A6:G6"/>
    <mergeCell ref="E1:G1"/>
    <mergeCell ref="D2:G2"/>
    <mergeCell ref="D3:G3"/>
    <mergeCell ref="A39:B39"/>
    <mergeCell ref="A7:G7"/>
    <mergeCell ref="A5:G5"/>
  </mergeCells>
  <pageMargins left="0.11811023622047245" right="0.19685039370078741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activeCell="G13" sqref="G13"/>
    </sheetView>
  </sheetViews>
  <sheetFormatPr defaultRowHeight="12.75" x14ac:dyDescent="0.2"/>
  <cols>
    <col min="1" max="1" width="4.42578125" style="107" customWidth="1"/>
    <col min="2" max="2" width="20.140625" style="100" customWidth="1"/>
    <col min="3" max="3" width="49.28515625" style="100" customWidth="1"/>
    <col min="4" max="4" width="12" style="100" customWidth="1"/>
    <col min="5" max="5" width="11.28515625" style="100" customWidth="1"/>
    <col min="6" max="6" width="17.5703125" style="100" customWidth="1"/>
    <col min="7" max="7" width="29.42578125" style="100" customWidth="1"/>
    <col min="8" max="16384" width="9.140625" style="100"/>
  </cols>
  <sheetData>
    <row r="1" spans="1:7" x14ac:dyDescent="0.2">
      <c r="A1" s="195" t="s">
        <v>165</v>
      </c>
      <c r="B1" s="195"/>
      <c r="C1" s="195"/>
      <c r="D1" s="195"/>
      <c r="E1" s="195"/>
      <c r="F1" s="195"/>
      <c r="G1" s="195"/>
    </row>
    <row r="2" spans="1:7" ht="15" customHeight="1" x14ac:dyDescent="0.2">
      <c r="A2" s="196" t="s">
        <v>44</v>
      </c>
      <c r="B2" s="196"/>
      <c r="C2" s="196"/>
      <c r="D2" s="196"/>
      <c r="E2" s="196"/>
      <c r="F2" s="196"/>
      <c r="G2" s="196"/>
    </row>
    <row r="3" spans="1:7" ht="10.5" customHeight="1" x14ac:dyDescent="0.2">
      <c r="A3" s="198"/>
      <c r="B3" s="198"/>
      <c r="C3" s="198"/>
      <c r="D3" s="198"/>
      <c r="E3" s="198"/>
      <c r="F3" s="198"/>
    </row>
    <row r="4" spans="1:7" ht="37.5" customHeight="1" x14ac:dyDescent="0.2">
      <c r="A4" s="110" t="s">
        <v>0</v>
      </c>
      <c r="B4" s="110" t="s">
        <v>58</v>
      </c>
      <c r="C4" s="110" t="s">
        <v>102</v>
      </c>
      <c r="D4" s="110" t="s">
        <v>166</v>
      </c>
      <c r="E4" s="110" t="s">
        <v>168</v>
      </c>
      <c r="F4" s="110" t="s">
        <v>34</v>
      </c>
      <c r="G4" s="97" t="s">
        <v>169</v>
      </c>
    </row>
    <row r="5" spans="1:7" ht="18.75" customHeight="1" x14ac:dyDescent="0.2">
      <c r="A5" s="97">
        <v>1</v>
      </c>
      <c r="B5" s="97">
        <v>2</v>
      </c>
      <c r="C5" s="97">
        <v>3</v>
      </c>
      <c r="D5" s="97">
        <v>5</v>
      </c>
      <c r="E5" s="97">
        <v>6</v>
      </c>
      <c r="F5" s="97">
        <v>7</v>
      </c>
      <c r="G5" s="114">
        <v>8</v>
      </c>
    </row>
    <row r="6" spans="1:7" ht="31.5" customHeight="1" x14ac:dyDescent="0.2">
      <c r="A6" s="43">
        <v>1</v>
      </c>
      <c r="B6" s="111" t="s">
        <v>1</v>
      </c>
      <c r="C6" s="112" t="s">
        <v>117</v>
      </c>
      <c r="D6" s="105">
        <v>14528</v>
      </c>
      <c r="E6" s="105">
        <v>3322408.32</v>
      </c>
      <c r="F6" s="51" t="s">
        <v>167</v>
      </c>
      <c r="G6" s="19" t="s">
        <v>170</v>
      </c>
    </row>
    <row r="7" spans="1:7" ht="31.5" customHeight="1" x14ac:dyDescent="0.2">
      <c r="A7" s="43">
        <v>2</v>
      </c>
      <c r="B7" s="112" t="s">
        <v>3</v>
      </c>
      <c r="C7" s="112" t="s">
        <v>114</v>
      </c>
      <c r="D7" s="106">
        <v>46671</v>
      </c>
      <c r="E7" s="105">
        <v>1</v>
      </c>
      <c r="F7" s="51" t="s">
        <v>191</v>
      </c>
      <c r="G7" s="19" t="s">
        <v>192</v>
      </c>
    </row>
    <row r="8" spans="1:7" ht="31.5" customHeight="1" x14ac:dyDescent="0.2">
      <c r="A8" s="43">
        <v>3</v>
      </c>
      <c r="B8" s="111" t="s">
        <v>4</v>
      </c>
      <c r="C8" s="112" t="s">
        <v>105</v>
      </c>
      <c r="D8" s="105">
        <v>4310</v>
      </c>
      <c r="E8" s="105">
        <v>985653.9</v>
      </c>
      <c r="F8" s="51" t="s">
        <v>171</v>
      </c>
      <c r="G8" s="19" t="s">
        <v>172</v>
      </c>
    </row>
    <row r="9" spans="1:7" ht="31.5" customHeight="1" x14ac:dyDescent="0.2">
      <c r="A9" s="43">
        <v>4</v>
      </c>
      <c r="B9" s="111" t="s">
        <v>153</v>
      </c>
      <c r="C9" s="112" t="s">
        <v>150</v>
      </c>
      <c r="D9" s="105">
        <v>16668</v>
      </c>
      <c r="E9" s="105">
        <v>3811804.92</v>
      </c>
      <c r="F9" s="51" t="s">
        <v>173</v>
      </c>
      <c r="G9" s="19" t="s">
        <v>174</v>
      </c>
    </row>
    <row r="10" spans="1:7" ht="31.5" customHeight="1" x14ac:dyDescent="0.2">
      <c r="A10" s="43">
        <v>5</v>
      </c>
      <c r="B10" s="111" t="s">
        <v>156</v>
      </c>
      <c r="C10" s="112" t="s">
        <v>106</v>
      </c>
      <c r="D10" s="105">
        <v>28927</v>
      </c>
      <c r="E10" s="105">
        <v>7116620.54</v>
      </c>
      <c r="F10" s="51" t="s">
        <v>175</v>
      </c>
      <c r="G10" s="19" t="s">
        <v>176</v>
      </c>
    </row>
    <row r="11" spans="1:7" ht="31.5" customHeight="1" x14ac:dyDescent="0.2">
      <c r="A11" s="43">
        <v>6</v>
      </c>
      <c r="B11" s="111" t="s">
        <v>157</v>
      </c>
      <c r="C11" s="112" t="s">
        <v>115</v>
      </c>
      <c r="D11" s="105">
        <v>2001</v>
      </c>
      <c r="E11" s="105">
        <v>457608.69</v>
      </c>
      <c r="F11" s="51" t="s">
        <v>177</v>
      </c>
      <c r="G11" s="19" t="s">
        <v>178</v>
      </c>
    </row>
    <row r="12" spans="1:7" ht="31.5" customHeight="1" x14ac:dyDescent="0.2">
      <c r="A12" s="43">
        <v>7</v>
      </c>
      <c r="B12" s="111" t="s">
        <v>14</v>
      </c>
      <c r="C12" s="112" t="s">
        <v>104</v>
      </c>
      <c r="D12" s="105">
        <v>4261</v>
      </c>
      <c r="E12" s="105">
        <v>974448.09</v>
      </c>
      <c r="F12" s="51" t="s">
        <v>189</v>
      </c>
      <c r="G12" s="19" t="s">
        <v>190</v>
      </c>
    </row>
    <row r="13" spans="1:7" ht="31.5" customHeight="1" x14ac:dyDescent="0.2">
      <c r="A13" s="43">
        <v>8</v>
      </c>
      <c r="B13" s="111" t="s">
        <v>15</v>
      </c>
      <c r="C13" s="112" t="s">
        <v>116</v>
      </c>
      <c r="D13" s="105">
        <v>1866</v>
      </c>
      <c r="E13" s="105">
        <v>426735.54</v>
      </c>
      <c r="F13" s="51" t="s">
        <v>187</v>
      </c>
      <c r="G13" s="19" t="s">
        <v>188</v>
      </c>
    </row>
    <row r="14" spans="1:7" ht="31.5" customHeight="1" x14ac:dyDescent="0.2">
      <c r="A14" s="43">
        <v>9</v>
      </c>
      <c r="B14" s="111" t="s">
        <v>16</v>
      </c>
      <c r="C14" s="112" t="s">
        <v>107</v>
      </c>
      <c r="D14" s="105">
        <v>792</v>
      </c>
      <c r="E14" s="105">
        <v>194847.84</v>
      </c>
      <c r="F14" s="51" t="s">
        <v>185</v>
      </c>
      <c r="G14" s="19" t="s">
        <v>186</v>
      </c>
    </row>
    <row r="15" spans="1:7" ht="31.5" customHeight="1" x14ac:dyDescent="0.2">
      <c r="A15" s="43">
        <v>10</v>
      </c>
      <c r="B15" s="111" t="s">
        <v>158</v>
      </c>
      <c r="C15" s="112" t="s">
        <v>103</v>
      </c>
      <c r="D15" s="105">
        <v>6333</v>
      </c>
      <c r="E15" s="105">
        <v>1448293.77</v>
      </c>
      <c r="F15" s="51" t="s">
        <v>181</v>
      </c>
      <c r="G15" s="19" t="s">
        <v>182</v>
      </c>
    </row>
    <row r="16" spans="1:7" ht="31.5" customHeight="1" x14ac:dyDescent="0.2">
      <c r="A16" s="43">
        <v>11</v>
      </c>
      <c r="B16" s="111" t="s">
        <v>160</v>
      </c>
      <c r="C16" s="112" t="s">
        <v>108</v>
      </c>
      <c r="D16" s="106">
        <v>11002</v>
      </c>
      <c r="E16" s="105">
        <v>1</v>
      </c>
      <c r="F16" s="51" t="s">
        <v>193</v>
      </c>
      <c r="G16" s="19" t="s">
        <v>194</v>
      </c>
    </row>
    <row r="17" spans="1:7" ht="49.5" customHeight="1" x14ac:dyDescent="0.2">
      <c r="A17" s="43">
        <v>12</v>
      </c>
      <c r="B17" s="112" t="s">
        <v>162</v>
      </c>
      <c r="C17" s="112" t="s">
        <v>74</v>
      </c>
      <c r="D17" s="106">
        <v>1978</v>
      </c>
      <c r="E17" s="105">
        <v>452348.82</v>
      </c>
      <c r="F17" s="51" t="s">
        <v>183</v>
      </c>
      <c r="G17" s="19" t="s">
        <v>184</v>
      </c>
    </row>
    <row r="18" spans="1:7" ht="39" customHeight="1" x14ac:dyDescent="0.2">
      <c r="A18" s="43">
        <v>13</v>
      </c>
      <c r="B18" s="112" t="s">
        <v>163</v>
      </c>
      <c r="C18" s="112" t="s">
        <v>77</v>
      </c>
      <c r="D18" s="106">
        <v>638</v>
      </c>
      <c r="E18" s="105">
        <v>145904.22</v>
      </c>
      <c r="F18" s="51" t="s">
        <v>179</v>
      </c>
      <c r="G18" s="19" t="s">
        <v>180</v>
      </c>
    </row>
    <row r="19" spans="1:7" ht="30.75" customHeight="1" x14ac:dyDescent="0.2">
      <c r="A19" s="43"/>
      <c r="B19" s="108" t="s">
        <v>57</v>
      </c>
      <c r="C19" s="108"/>
      <c r="D19" s="115">
        <f>SUM(D6:D18)</f>
        <v>139975</v>
      </c>
      <c r="E19" s="98">
        <f>SUM(E6:E18)</f>
        <v>19336676.649999999</v>
      </c>
      <c r="F19" s="98"/>
      <c r="G19" s="113"/>
    </row>
    <row r="20" spans="1:7" ht="11.25" customHeight="1" x14ac:dyDescent="0.2">
      <c r="A20" s="99"/>
      <c r="B20" s="109"/>
      <c r="C20" s="109"/>
      <c r="D20" s="99"/>
      <c r="E20" s="99"/>
      <c r="F20" s="99"/>
    </row>
    <row r="21" spans="1:7" ht="16.5" customHeight="1" x14ac:dyDescent="0.2">
      <c r="A21" s="182"/>
      <c r="B21" s="182"/>
      <c r="C21" s="182"/>
    </row>
    <row r="22" spans="1:7" x14ac:dyDescent="0.2">
      <c r="A22" s="183"/>
      <c r="B22" s="183"/>
      <c r="C22" s="183"/>
      <c r="D22" s="183"/>
    </row>
    <row r="23" spans="1:7" x14ac:dyDescent="0.2">
      <c r="A23" s="183"/>
      <c r="B23" s="183"/>
      <c r="C23" s="101"/>
    </row>
    <row r="24" spans="1:7" x14ac:dyDescent="0.2">
      <c r="A24" s="197"/>
      <c r="B24" s="197"/>
      <c r="C24" s="102"/>
      <c r="D24" s="103"/>
      <c r="E24" s="103"/>
      <c r="F24" s="103"/>
    </row>
    <row r="25" spans="1:7" x14ac:dyDescent="0.2">
      <c r="A25" s="104"/>
    </row>
    <row r="28" spans="1:7" x14ac:dyDescent="0.2">
      <c r="A28" s="100"/>
    </row>
  </sheetData>
  <mergeCells count="7">
    <mergeCell ref="A1:G1"/>
    <mergeCell ref="A2:G2"/>
    <mergeCell ref="A22:D22"/>
    <mergeCell ref="A23:B23"/>
    <mergeCell ref="A24:B24"/>
    <mergeCell ref="A3:F3"/>
    <mergeCell ref="A21:C21"/>
  </mergeCells>
  <pageMargins left="0.11811023622047245" right="0.11811023622047245" top="0.1574803149606299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факт на 1 августа 2020</vt:lpstr>
      <vt:lpstr>на 1 декабря 2020г</vt:lpstr>
      <vt:lpstr>Полная информация АД</vt:lpstr>
      <vt:lpstr>Лист1</vt:lpstr>
      <vt:lpstr> Приложение к пост.</vt:lpstr>
      <vt:lpstr>Зем.участки под автомоб дорогам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2023-02-01T07:48:09Z</dcterms:modified>
</cp:coreProperties>
</file>