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825" windowWidth="14805" windowHeight="7290"/>
  </bookViews>
  <sheets>
    <sheet name="измен 01.2017" sheetId="6" r:id="rId1"/>
  </sheets>
  <calcPr calcId="125725"/>
</workbook>
</file>

<file path=xl/calcChain.xml><?xml version="1.0" encoding="utf-8"?>
<calcChain xmlns="http://schemas.openxmlformats.org/spreadsheetml/2006/main">
  <c r="E33" i="6"/>
  <c r="E22"/>
  <c r="D23"/>
  <c r="D22"/>
  <c r="C22"/>
  <c r="E14" l="1"/>
  <c r="E20"/>
  <c r="E24"/>
  <c r="E27"/>
  <c r="D14"/>
  <c r="D20"/>
  <c r="D28" s="1"/>
  <c r="D24"/>
  <c r="D27"/>
  <c r="C14"/>
  <c r="C20"/>
  <c r="C24"/>
  <c r="C28" s="1"/>
  <c r="C27"/>
  <c r="E28" l="1"/>
</calcChain>
</file>

<file path=xl/sharedStrings.xml><?xml version="1.0" encoding="utf-8"?>
<sst xmlns="http://schemas.openxmlformats.org/spreadsheetml/2006/main" count="45" uniqueCount="35">
  <si>
    <t>Основные направления деятельности</t>
  </si>
  <si>
    <t>Необходимая сумма, тыс.руб.</t>
  </si>
  <si>
    <t>Ожидаемый эффект</t>
  </si>
  <si>
    <t>2015г.</t>
  </si>
  <si>
    <t>местный бюджет</t>
  </si>
  <si>
    <t>Всего по разделу</t>
  </si>
  <si>
    <t>Итого по программе</t>
  </si>
  <si>
    <t>Источники финансирования</t>
  </si>
  <si>
    <t>Всего</t>
  </si>
  <si>
    <t>"Развитие автомобильных дорог общего пользования</t>
  </si>
  <si>
    <t>2016г.</t>
  </si>
  <si>
    <t>2017г.</t>
  </si>
  <si>
    <t>1. Разработка проектно-сметной документации</t>
  </si>
  <si>
    <t>1.1. Разработка проекта капитального ремонта автомобильных дорог</t>
  </si>
  <si>
    <t>2. Ремонт асфальтобетонного покрытия автомобильных дорог, сооружений и элементов дорог</t>
  </si>
  <si>
    <t xml:space="preserve">3. Содержание автомобильных дорог </t>
  </si>
  <si>
    <t>3.2. Восстановление и очистка дренажей</t>
  </si>
  <si>
    <t>4. Установка дорожных знаков</t>
  </si>
  <si>
    <t>4.1.Установка дорожных знаков</t>
  </si>
  <si>
    <t>Подг. Кузнецов М.Ю.</t>
  </si>
  <si>
    <t>на 2015-2017 годы"</t>
  </si>
  <si>
    <t>11. План программных мероприятий по развитию автомобильных дорог общего пользования местного значения                             на 2015-2017 годы</t>
  </si>
  <si>
    <t>Изготовление технической документации на дороги муниципальной собственности</t>
  </si>
  <si>
    <t>Повышение безопасности дорожного движения</t>
  </si>
  <si>
    <t xml:space="preserve"> </t>
  </si>
  <si>
    <t>Обеспечение бесперебойного и безопасного дорожного движения транспортных средств с регулярным грейдированием и очисткой от снежного наката</t>
  </si>
  <si>
    <t>Обеспечение сохранности автомобильных дорог, ремонт сети автомобильных дорог для осуществления круглогодичного, бесперебойного и безопасного движения автомобильного транспорта, доведение технического и эксплуатационного состояния автомобильных дорог до нормативных требований</t>
  </si>
  <si>
    <t>3.1. Чистка дорог от снежного наката, грейдирование</t>
  </si>
  <si>
    <t>местного значения в Мамаканском</t>
  </si>
  <si>
    <t xml:space="preserve"> муниципальном образовании</t>
  </si>
  <si>
    <t>2.1. Ремонт дорожного полотна по ул. Гидростроителей</t>
  </si>
  <si>
    <t>2.2. Ремонт дорожного полотна по ул. Красноармейская</t>
  </si>
  <si>
    <t>2.3. Ремонт дорожного полотна по ул. Красноармейская                      (площадь 650 м2)</t>
  </si>
  <si>
    <t>Приложение № 1 к муниципальной программе</t>
  </si>
  <si>
    <t>2.4. Ямочный ремонт дороги      (Ленина, Набережная)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</si>
</sst>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ET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2" fontId="3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8" workbookViewId="0">
      <selection activeCell="E34" sqref="E34"/>
    </sheetView>
  </sheetViews>
  <sheetFormatPr defaultRowHeight="15"/>
  <cols>
    <col min="1" max="1" width="30.28515625" customWidth="1"/>
    <col min="2" max="2" width="15.140625" customWidth="1"/>
    <col min="3" max="3" width="17.140625" customWidth="1"/>
    <col min="4" max="4" width="17.28515625" customWidth="1"/>
    <col min="5" max="5" width="19.42578125" customWidth="1"/>
    <col min="6" max="6" width="26.42578125" customWidth="1"/>
    <col min="7" max="7" width="15.7109375" customWidth="1"/>
  </cols>
  <sheetData>
    <row r="1" spans="1:6" ht="15.75">
      <c r="A1" s="2"/>
      <c r="B1" s="2"/>
      <c r="C1" s="2"/>
      <c r="D1" s="2"/>
      <c r="E1" s="23" t="s">
        <v>33</v>
      </c>
      <c r="F1" s="23"/>
    </row>
    <row r="2" spans="1:6" ht="15.75">
      <c r="A2" s="2"/>
      <c r="B2" s="2"/>
      <c r="C2" s="2"/>
      <c r="D2" s="23" t="s">
        <v>9</v>
      </c>
      <c r="E2" s="23"/>
      <c r="F2" s="23"/>
    </row>
    <row r="3" spans="1:6" ht="15.75">
      <c r="A3" s="2"/>
      <c r="B3" s="2"/>
      <c r="C3" s="2"/>
      <c r="D3" s="2"/>
      <c r="E3" s="23" t="s">
        <v>28</v>
      </c>
      <c r="F3" s="23"/>
    </row>
    <row r="4" spans="1:6" ht="15.75">
      <c r="A4" s="2"/>
      <c r="B4" s="2"/>
      <c r="C4" s="2"/>
      <c r="D4" s="2"/>
      <c r="E4" s="23" t="s">
        <v>29</v>
      </c>
      <c r="F4" s="23"/>
    </row>
    <row r="5" spans="1:6" ht="15.75">
      <c r="A5" s="2"/>
      <c r="B5" s="2"/>
      <c r="C5" s="2"/>
      <c r="D5" s="2"/>
      <c r="E5" s="23" t="s">
        <v>20</v>
      </c>
      <c r="F5" s="23"/>
    </row>
    <row r="6" spans="1:6" ht="15.75">
      <c r="A6" s="2"/>
      <c r="B6" s="2"/>
      <c r="C6" s="2"/>
      <c r="D6" s="2"/>
      <c r="E6" s="2"/>
      <c r="F6" s="2"/>
    </row>
    <row r="7" spans="1:6" ht="39" customHeight="1">
      <c r="A7" s="30" t="s">
        <v>21</v>
      </c>
      <c r="B7" s="30"/>
      <c r="C7" s="30"/>
      <c r="D7" s="30"/>
      <c r="E7" s="30"/>
      <c r="F7" s="30"/>
    </row>
    <row r="8" spans="1:6">
      <c r="A8" s="3"/>
      <c r="B8" s="3"/>
      <c r="C8" s="3"/>
      <c r="D8" s="3"/>
      <c r="E8" s="3"/>
      <c r="F8" s="3"/>
    </row>
    <row r="9" spans="1:6" ht="24" customHeight="1">
      <c r="A9" s="31" t="s">
        <v>0</v>
      </c>
      <c r="B9" s="31" t="s">
        <v>7</v>
      </c>
      <c r="C9" s="31" t="s">
        <v>1</v>
      </c>
      <c r="D9" s="31"/>
      <c r="E9" s="31"/>
      <c r="F9" s="31" t="s">
        <v>2</v>
      </c>
    </row>
    <row r="10" spans="1:6" ht="21.75" customHeight="1">
      <c r="A10" s="31"/>
      <c r="B10" s="31"/>
      <c r="C10" s="4" t="s">
        <v>3</v>
      </c>
      <c r="D10" s="4" t="s">
        <v>10</v>
      </c>
      <c r="E10" s="4" t="s">
        <v>11</v>
      </c>
      <c r="F10" s="31"/>
    </row>
    <row r="11" spans="1: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.75" customHeight="1">
      <c r="A12" s="27" t="s">
        <v>12</v>
      </c>
      <c r="B12" s="28"/>
      <c r="C12" s="28"/>
      <c r="D12" s="28"/>
      <c r="E12" s="28"/>
      <c r="F12" s="29"/>
    </row>
    <row r="13" spans="1:6" ht="51.75" customHeight="1">
      <c r="A13" s="17" t="s">
        <v>13</v>
      </c>
      <c r="B13" s="6" t="s">
        <v>4</v>
      </c>
      <c r="C13" s="8">
        <v>0</v>
      </c>
      <c r="D13" s="8">
        <v>0</v>
      </c>
      <c r="E13" s="8">
        <v>0</v>
      </c>
      <c r="F13" s="32" t="s">
        <v>22</v>
      </c>
    </row>
    <row r="14" spans="1:6" ht="39.75" customHeight="1">
      <c r="A14" s="21" t="s">
        <v>5</v>
      </c>
      <c r="B14" s="9" t="s">
        <v>8</v>
      </c>
      <c r="C14" s="14">
        <f>C13</f>
        <v>0</v>
      </c>
      <c r="D14" s="14">
        <f>D13</f>
        <v>0</v>
      </c>
      <c r="E14" s="14">
        <f>E13</f>
        <v>0</v>
      </c>
      <c r="F14" s="32"/>
    </row>
    <row r="15" spans="1:6" ht="15" customHeight="1">
      <c r="A15" s="34" t="s">
        <v>14</v>
      </c>
      <c r="B15" s="34"/>
      <c r="C15" s="34"/>
      <c r="D15" s="34"/>
      <c r="E15" s="34"/>
      <c r="F15" s="34"/>
    </row>
    <row r="16" spans="1:6" ht="52.5" customHeight="1">
      <c r="A16" s="17" t="s">
        <v>30</v>
      </c>
      <c r="B16" s="6" t="s">
        <v>4</v>
      </c>
      <c r="C16" s="7">
        <v>0</v>
      </c>
      <c r="D16" s="7">
        <v>0</v>
      </c>
      <c r="E16" s="7"/>
      <c r="F16" s="24" t="s">
        <v>26</v>
      </c>
    </row>
    <row r="17" spans="1:7" ht="51" customHeight="1">
      <c r="A17" s="17" t="s">
        <v>31</v>
      </c>
      <c r="B17" s="6" t="s">
        <v>4</v>
      </c>
      <c r="C17" s="7">
        <v>0</v>
      </c>
      <c r="D17" s="7">
        <v>0</v>
      </c>
      <c r="E17" s="7"/>
      <c r="F17" s="25"/>
    </row>
    <row r="18" spans="1:7" ht="68.25" customHeight="1">
      <c r="A18" s="17" t="s">
        <v>32</v>
      </c>
      <c r="B18" s="6" t="s">
        <v>4</v>
      </c>
      <c r="C18" s="8">
        <v>0</v>
      </c>
      <c r="D18" s="8">
        <v>201.69</v>
      </c>
      <c r="E18" s="8">
        <v>0</v>
      </c>
      <c r="F18" s="25"/>
    </row>
    <row r="19" spans="1:7" ht="65.25" customHeight="1">
      <c r="A19" s="17" t="s">
        <v>34</v>
      </c>
      <c r="B19" s="6" t="s">
        <v>4</v>
      </c>
      <c r="C19" s="8">
        <v>0</v>
      </c>
      <c r="D19" s="8"/>
      <c r="E19" s="8">
        <v>377.05</v>
      </c>
      <c r="F19" s="25"/>
    </row>
    <row r="20" spans="1:7" ht="15.75">
      <c r="A20" s="20" t="s">
        <v>5</v>
      </c>
      <c r="B20" s="6"/>
      <c r="C20" s="15">
        <f>C17+C18+C19</f>
        <v>0</v>
      </c>
      <c r="D20" s="15">
        <f>D17+D18+D19</f>
        <v>201.69</v>
      </c>
      <c r="E20" s="15">
        <f>E16+E17+E18+E19</f>
        <v>377.05</v>
      </c>
      <c r="F20" s="26"/>
    </row>
    <row r="21" spans="1:7" ht="15.75" customHeight="1">
      <c r="A21" s="33" t="s">
        <v>15</v>
      </c>
      <c r="B21" s="33"/>
      <c r="C21" s="33"/>
      <c r="D21" s="33"/>
      <c r="E21" s="33"/>
      <c r="F21" s="33"/>
    </row>
    <row r="22" spans="1:7" ht="31.5" customHeight="1">
      <c r="A22" s="17" t="s">
        <v>27</v>
      </c>
      <c r="B22" s="6" t="s">
        <v>4</v>
      </c>
      <c r="C22" s="8">
        <f>53.11008+89.5518+78.367+18.4811+35.4+171.80849</f>
        <v>446.71847000000002</v>
      </c>
      <c r="D22" s="8">
        <f>72.61+300.56</f>
        <v>373.17</v>
      </c>
      <c r="E22" s="8">
        <f>500.65+166.21</f>
        <v>666.86</v>
      </c>
      <c r="F22" s="36" t="s">
        <v>25</v>
      </c>
      <c r="G22" t="s">
        <v>24</v>
      </c>
    </row>
    <row r="23" spans="1:7" ht="48.75" customHeight="1">
      <c r="A23" s="17" t="s">
        <v>16</v>
      </c>
      <c r="B23" s="6" t="s">
        <v>4</v>
      </c>
      <c r="C23" s="8">
        <v>28.39</v>
      </c>
      <c r="D23" s="8">
        <f>66.2-0.98</f>
        <v>65.22</v>
      </c>
      <c r="E23" s="8">
        <v>69.64</v>
      </c>
      <c r="F23" s="36"/>
    </row>
    <row r="24" spans="1:7" ht="42" customHeight="1">
      <c r="A24" s="19" t="s">
        <v>5</v>
      </c>
      <c r="B24" s="4"/>
      <c r="C24" s="15">
        <f>C22+C23</f>
        <v>475.10847000000001</v>
      </c>
      <c r="D24" s="15">
        <f>D22+D23</f>
        <v>438.39</v>
      </c>
      <c r="E24" s="15">
        <f>E22+E23</f>
        <v>736.5</v>
      </c>
      <c r="F24" s="36"/>
    </row>
    <row r="25" spans="1:7" ht="15" customHeight="1">
      <c r="A25" s="35" t="s">
        <v>17</v>
      </c>
      <c r="B25" s="35"/>
      <c r="C25" s="35"/>
      <c r="D25" s="35"/>
      <c r="E25" s="35"/>
      <c r="F25" s="35"/>
    </row>
    <row r="26" spans="1:7" ht="32.25" customHeight="1">
      <c r="A26" s="18" t="s">
        <v>18</v>
      </c>
      <c r="B26" s="13" t="s">
        <v>4</v>
      </c>
      <c r="C26" s="8">
        <v>0</v>
      </c>
      <c r="D26" s="8">
        <v>375.10399999999998</v>
      </c>
      <c r="E26" s="8">
        <v>0</v>
      </c>
      <c r="F26" s="32" t="s">
        <v>23</v>
      </c>
    </row>
    <row r="27" spans="1:7" ht="17.25" customHeight="1">
      <c r="A27" s="19" t="s">
        <v>5</v>
      </c>
      <c r="B27" s="16"/>
      <c r="C27" s="15">
        <f>C26</f>
        <v>0</v>
      </c>
      <c r="D27" s="15">
        <f>D26</f>
        <v>375.10399999999998</v>
      </c>
      <c r="E27" s="15">
        <f>E26</f>
        <v>0</v>
      </c>
      <c r="F27" s="32"/>
    </row>
    <row r="28" spans="1:7" ht="17.25" customHeight="1">
      <c r="A28" s="9" t="s">
        <v>6</v>
      </c>
      <c r="B28" s="9"/>
      <c r="C28" s="15">
        <f>C14+C20+C24+C27</f>
        <v>475.10847000000001</v>
      </c>
      <c r="D28" s="15">
        <f>D14+D20+D24+D27</f>
        <v>1015.184</v>
      </c>
      <c r="E28" s="15">
        <f>E14+E20+E24+E27</f>
        <v>1113.55</v>
      </c>
      <c r="F28" s="5"/>
    </row>
    <row r="29" spans="1:7" s="1" customFormat="1" ht="15.75">
      <c r="A29" s="10"/>
      <c r="B29" s="10"/>
      <c r="C29" s="10"/>
      <c r="D29" s="10"/>
      <c r="E29" s="10"/>
      <c r="F29" s="10"/>
    </row>
    <row r="30" spans="1:7" s="1" customFormat="1" ht="15.75">
      <c r="A30" s="11"/>
      <c r="B30" s="11"/>
      <c r="C30" s="11"/>
      <c r="D30" s="11"/>
      <c r="E30" s="22"/>
      <c r="F30" s="11"/>
    </row>
    <row r="31" spans="1:7" s="1" customFormat="1" ht="15.75">
      <c r="A31" s="12" t="s">
        <v>19</v>
      </c>
      <c r="B31" s="11"/>
      <c r="C31" s="11"/>
      <c r="D31" s="11"/>
      <c r="E31" s="11"/>
      <c r="F31" s="11"/>
    </row>
    <row r="33" spans="5:5">
      <c r="E33" s="37">
        <f>C28+D28+E28</f>
        <v>2603.8424699999996</v>
      </c>
    </row>
  </sheetData>
  <mergeCells count="18">
    <mergeCell ref="F26:F27"/>
    <mergeCell ref="C9:E9"/>
    <mergeCell ref="F9:F10"/>
    <mergeCell ref="F13:F14"/>
    <mergeCell ref="A21:F21"/>
    <mergeCell ref="A15:F15"/>
    <mergeCell ref="A25:F25"/>
    <mergeCell ref="F22:F24"/>
    <mergeCell ref="E1:F1"/>
    <mergeCell ref="F16:F20"/>
    <mergeCell ref="D2:F2"/>
    <mergeCell ref="E3:F3"/>
    <mergeCell ref="E4:F4"/>
    <mergeCell ref="E5:F5"/>
    <mergeCell ref="A12:F12"/>
    <mergeCell ref="A7:F7"/>
    <mergeCell ref="A9:A10"/>
    <mergeCell ref="B9:B10"/>
  </mergeCells>
  <phoneticPr fontId="5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 01.2017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2017-01-25T05:59:55Z</dcterms:modified>
</cp:coreProperties>
</file>